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liancesafetycouncilbr-my.sharepoint.com/personal/dray_alliancesafetycouncil_org/Documents/COSM/Website Document Updates/"/>
    </mc:Choice>
  </mc:AlternateContent>
  <xr:revisionPtr revIDLastSave="0" documentId="8_{E5203C7B-3F2A-47E0-9F4F-2760DDB8D644}" xr6:coauthVersionLast="47" xr6:coauthVersionMax="47" xr10:uidLastSave="{00000000-0000-0000-0000-000000000000}"/>
  <bookViews>
    <workbookView xWindow="5748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2">Sheet3!$A$1:$AI$45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C12" i="1"/>
  <c r="D12" i="1"/>
  <c r="G12" i="1"/>
  <c r="F12" i="1"/>
  <c r="E12" i="1"/>
  <c r="H12" i="1"/>
  <c r="D28" i="1"/>
  <c r="I12" i="1"/>
  <c r="G18" i="1"/>
  <c r="H18" i="1"/>
  <c r="K18" i="1"/>
  <c r="I18" i="1"/>
  <c r="J12" i="1"/>
  <c r="H24" i="1" l="1"/>
  <c r="D31" i="1" s="1"/>
  <c r="D29" i="1" l="1"/>
</calcChain>
</file>

<file path=xl/sharedStrings.xml><?xml version="1.0" encoding="utf-8"?>
<sst xmlns="http://schemas.openxmlformats.org/spreadsheetml/2006/main" count="121" uniqueCount="71">
  <si>
    <t>Jeremy's Accident</t>
  </si>
  <si>
    <t>Time</t>
  </si>
  <si>
    <t>Jeremy</t>
  </si>
  <si>
    <t>Dan</t>
  </si>
  <si>
    <t>Alex</t>
  </si>
  <si>
    <t>Josh</t>
  </si>
  <si>
    <t>Logan</t>
  </si>
  <si>
    <t>Clerk</t>
  </si>
  <si>
    <t>Replacement</t>
  </si>
  <si>
    <t>Total</t>
  </si>
  <si>
    <t>Hourly Rate</t>
  </si>
  <si>
    <t>Total Time Lost</t>
  </si>
  <si>
    <t>Incident</t>
  </si>
  <si>
    <t>Work Delay</t>
  </si>
  <si>
    <t>Acc. Report</t>
  </si>
  <si>
    <t>Jeremy's Absense</t>
  </si>
  <si>
    <t>75% Strength</t>
  </si>
  <si>
    <t>Replacement help</t>
  </si>
  <si>
    <t>O/T</t>
  </si>
  <si>
    <t>Total Hourly</t>
  </si>
  <si>
    <t>Medical Costs</t>
  </si>
  <si>
    <t>Extra Subcontractor Costs</t>
  </si>
  <si>
    <t>Ambulance</t>
  </si>
  <si>
    <t>Mechanic</t>
  </si>
  <si>
    <t>Mech. Helper</t>
  </si>
  <si>
    <t>Manlift</t>
  </si>
  <si>
    <t>Level 4 ER Visit</t>
  </si>
  <si>
    <t>Rate</t>
  </si>
  <si>
    <t>CT Scan with Radiologist Interpretation x2</t>
  </si>
  <si>
    <t>Laceration Repair</t>
  </si>
  <si>
    <t>Miscellaneous ER Supplies (Laceration kit, Lidocaine, dressing)</t>
  </si>
  <si>
    <t xml:space="preserve">Blood Work </t>
  </si>
  <si>
    <t>X-Ray of Leg with Interpretation</t>
  </si>
  <si>
    <t>Overnight Stay in Neuro ICU</t>
  </si>
  <si>
    <t>Material Loss</t>
  </si>
  <si>
    <t>Neuro Consult x 2</t>
  </si>
  <si>
    <t>Drug Test</t>
  </si>
  <si>
    <t>Fringe Benefits</t>
  </si>
  <si>
    <t>OccMed Followup</t>
  </si>
  <si>
    <t>Suture Removal</t>
  </si>
  <si>
    <t>Workers Comp</t>
  </si>
  <si>
    <t>Year 1*</t>
  </si>
  <si>
    <t>Medication</t>
  </si>
  <si>
    <t>Year 2*</t>
  </si>
  <si>
    <t>Total Medical/Direct</t>
  </si>
  <si>
    <t>Year 3*</t>
  </si>
  <si>
    <t>Total Indirect</t>
  </si>
  <si>
    <t>Grand Total</t>
  </si>
  <si>
    <t>Brandon</t>
  </si>
  <si>
    <t>Jon</t>
  </si>
  <si>
    <t>Chris</t>
  </si>
  <si>
    <t>Jim</t>
  </si>
  <si>
    <t>David</t>
  </si>
  <si>
    <t>Sam</t>
  </si>
  <si>
    <t>Argue w/sub</t>
  </si>
  <si>
    <t>Discussion w/David</t>
  </si>
  <si>
    <t>Follow-up</t>
  </si>
  <si>
    <t>Brandon absence</t>
  </si>
  <si>
    <t>Brandon 75%</t>
  </si>
  <si>
    <t>Other Costs</t>
  </si>
  <si>
    <t>Doctor</t>
  </si>
  <si>
    <t>Mech</t>
  </si>
  <si>
    <t>Helper</t>
  </si>
  <si>
    <t>X-rays</t>
  </si>
  <si>
    <t>Room/Supplies</t>
  </si>
  <si>
    <t>Total Other</t>
  </si>
  <si>
    <t>TUESDAY</t>
  </si>
  <si>
    <t>WEDNESDAY</t>
  </si>
  <si>
    <t>THURSDAY</t>
  </si>
  <si>
    <t>FRIDAY</t>
  </si>
  <si>
    <t>Jacob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</si>
</sst>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_);\(#,##0.0\)"/>
    <numFmt numFmtId="166" formatCode="0.0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1" xfId="1" applyFont="1" applyBorder="1"/>
    <xf numFmtId="0" fontId="0" fillId="0" borderId="1" xfId="0" applyBorder="1"/>
    <xf numFmtId="0" fontId="3" fillId="0" borderId="1" xfId="0" applyFont="1" applyBorder="1"/>
    <xf numFmtId="44" fontId="3" fillId="0" borderId="1" xfId="0" applyNumberFormat="1" applyFont="1" applyBorder="1"/>
    <xf numFmtId="44" fontId="0" fillId="0" borderId="2" xfId="0" applyNumberFormat="1" applyBorder="1"/>
    <xf numFmtId="0" fontId="0" fillId="0" borderId="3" xfId="0" applyBorder="1"/>
    <xf numFmtId="0" fontId="0" fillId="0" borderId="4" xfId="0" applyBorder="1"/>
    <xf numFmtId="44" fontId="0" fillId="0" borderId="4" xfId="1" applyFont="1" applyBorder="1"/>
    <xf numFmtId="0" fontId="0" fillId="0" borderId="5" xfId="0" applyBorder="1"/>
    <xf numFmtId="44" fontId="3" fillId="0" borderId="2" xfId="0" applyNumberFormat="1" applyFont="1" applyBorder="1"/>
    <xf numFmtId="0" fontId="3" fillId="0" borderId="4" xfId="0" applyFont="1" applyBorder="1" applyAlignment="1">
      <alignment horizontal="center"/>
    </xf>
    <xf numFmtId="44" fontId="0" fillId="0" borderId="6" xfId="0" applyNumberFormat="1" applyBorder="1"/>
    <xf numFmtId="44" fontId="0" fillId="2" borderId="7" xfId="1" applyFont="1" applyFill="1" applyBorder="1"/>
    <xf numFmtId="0" fontId="0" fillId="2" borderId="7" xfId="0" applyFill="1" applyBorder="1"/>
    <xf numFmtId="44" fontId="0" fillId="0" borderId="1" xfId="1" applyFont="1" applyBorder="1" applyAlignment="1">
      <alignment horizontal="left"/>
    </xf>
    <xf numFmtId="0" fontId="3" fillId="0" borderId="0" xfId="0" applyFont="1"/>
    <xf numFmtId="44" fontId="0" fillId="0" borderId="1" xfId="1" applyFont="1" applyFill="1" applyBorder="1"/>
    <xf numFmtId="44" fontId="3" fillId="0" borderId="3" xfId="1" applyFont="1" applyBorder="1"/>
    <xf numFmtId="0" fontId="0" fillId="0" borderId="8" xfId="0" applyBorder="1"/>
    <xf numFmtId="44" fontId="3" fillId="0" borderId="1" xfId="1" applyFont="1" applyBorder="1"/>
    <xf numFmtId="44" fontId="5" fillId="0" borderId="1" xfId="1" applyFont="1" applyBorder="1"/>
    <xf numFmtId="44" fontId="5" fillId="0" borderId="4" xfId="1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0" fillId="0" borderId="6" xfId="0" applyBorder="1"/>
    <xf numFmtId="20" fontId="0" fillId="0" borderId="0" xfId="0" applyNumberFormat="1"/>
    <xf numFmtId="0" fontId="0" fillId="3" borderId="1" xfId="0" applyFill="1" applyBorder="1"/>
    <xf numFmtId="0" fontId="4" fillId="0" borderId="8" xfId="0" applyFont="1" applyBorder="1"/>
    <xf numFmtId="0" fontId="4" fillId="0" borderId="1" xfId="0" applyFont="1" applyBorder="1"/>
    <xf numFmtId="44" fontId="0" fillId="2" borderId="7" xfId="1" applyFont="1" applyFill="1" applyBorder="1" applyAlignment="1"/>
    <xf numFmtId="44" fontId="5" fillId="0" borderId="8" xfId="1" applyFont="1" applyBorder="1" applyAlignment="1">
      <alignment horizontal="left"/>
    </xf>
    <xf numFmtId="44" fontId="0" fillId="0" borderId="6" xfId="1" applyFont="1" applyBorder="1"/>
    <xf numFmtId="166" fontId="0" fillId="0" borderId="3" xfId="0" applyNumberFormat="1" applyBorder="1"/>
    <xf numFmtId="165" fontId="6" fillId="4" borderId="1" xfId="1" applyNumberFormat="1" applyFont="1" applyFill="1" applyBorder="1"/>
    <xf numFmtId="165" fontId="6" fillId="4" borderId="4" xfId="1" applyNumberFormat="1" applyFont="1" applyFill="1" applyBorder="1"/>
    <xf numFmtId="44" fontId="6" fillId="2" borderId="7" xfId="1" applyFont="1" applyFill="1" applyBorder="1"/>
    <xf numFmtId="166" fontId="6" fillId="0" borderId="1" xfId="0" applyNumberFormat="1" applyFont="1" applyBorder="1"/>
    <xf numFmtId="166" fontId="6" fillId="0" borderId="4" xfId="0" applyNumberFormat="1" applyFont="1" applyBorder="1"/>
    <xf numFmtId="0" fontId="6" fillId="2" borderId="7" xfId="0" applyFont="1" applyFill="1" applyBorder="1"/>
    <xf numFmtId="44" fontId="6" fillId="0" borderId="2" xfId="0" applyNumberFormat="1" applyFont="1" applyBorder="1"/>
    <xf numFmtId="44" fontId="6" fillId="0" borderId="10" xfId="0" applyNumberFormat="1" applyFont="1" applyBorder="1"/>
    <xf numFmtId="44" fontId="6" fillId="0" borderId="6" xfId="0" applyNumberFormat="1" applyFont="1" applyBorder="1"/>
    <xf numFmtId="44" fontId="7" fillId="0" borderId="1" xfId="0" applyNumberFormat="1" applyFont="1" applyBorder="1"/>
    <xf numFmtId="164" fontId="7" fillId="0" borderId="1" xfId="0" applyNumberFormat="1" applyFont="1" applyBorder="1"/>
    <xf numFmtId="164" fontId="3" fillId="0" borderId="9" xfId="0" applyNumberFormat="1" applyFont="1" applyBorder="1"/>
    <xf numFmtId="164" fontId="3" fillId="0" borderId="1" xfId="0" applyNumberFormat="1" applyFont="1" applyBorder="1"/>
    <xf numFmtId="164" fontId="7" fillId="0" borderId="0" xfId="0" applyNumberFormat="1" applyFont="1"/>
    <xf numFmtId="166" fontId="6" fillId="0" borderId="14" xfId="0" applyNumberFormat="1" applyFont="1" applyBorder="1"/>
    <xf numFmtId="166" fontId="6" fillId="0" borderId="15" xfId="0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Border="1" applyAlignment="1">
      <alignment vertical="center" wrapText="1"/>
    </xf>
    <xf numFmtId="164" fontId="4" fillId="0" borderId="9" xfId="1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4" fontId="4" fillId="4" borderId="12" xfId="1" applyFont="1" applyFill="1" applyBorder="1" applyAlignment="1">
      <alignment horizontal="left"/>
    </xf>
    <xf numFmtId="44" fontId="4" fillId="4" borderId="13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/>
    <xf numFmtId="0" fontId="4" fillId="0" borderId="8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80" zoomScaleNormal="80" workbookViewId="0">
      <selection activeCell="L8" sqref="L8"/>
    </sheetView>
  </sheetViews>
  <sheetFormatPr defaultRowHeight="12.75"/>
  <cols>
    <col min="1" max="1" width="2.140625" customWidth="1"/>
    <col min="2" max="2" width="19.28515625" customWidth="1"/>
    <col min="3" max="7" width="10.7109375" customWidth="1"/>
    <col min="8" max="8" width="11.28515625" bestFit="1" customWidth="1"/>
    <col min="9" max="9" width="14" customWidth="1"/>
    <col min="10" max="10" width="11" customWidth="1"/>
    <col min="11" max="11" width="9.5703125" bestFit="1" customWidth="1"/>
  </cols>
  <sheetData>
    <row r="1" spans="1:11">
      <c r="B1" s="60" t="s">
        <v>0</v>
      </c>
      <c r="C1" s="61"/>
      <c r="D1" s="61"/>
      <c r="E1" s="61"/>
      <c r="F1" s="61"/>
      <c r="G1" s="61"/>
      <c r="H1" s="61"/>
      <c r="I1" s="61"/>
      <c r="J1" s="61"/>
    </row>
    <row r="2" spans="1:11" s="2" customFormat="1">
      <c r="A2" s="14"/>
      <c r="B2" s="29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4" t="s">
        <v>7</v>
      </c>
      <c r="I2" s="14" t="s">
        <v>8</v>
      </c>
      <c r="J2" s="3" t="s">
        <v>9</v>
      </c>
    </row>
    <row r="3" spans="1:11" s="1" customFormat="1">
      <c r="A3" s="37"/>
      <c r="B3" s="36" t="s">
        <v>10</v>
      </c>
      <c r="C3" s="24">
        <v>14</v>
      </c>
      <c r="D3" s="24">
        <v>17.34</v>
      </c>
      <c r="E3" s="24">
        <v>12.5</v>
      </c>
      <c r="F3" s="24">
        <v>12.5</v>
      </c>
      <c r="G3" s="24">
        <v>10</v>
      </c>
      <c r="H3" s="25">
        <v>7.25</v>
      </c>
      <c r="I3" s="25">
        <v>12</v>
      </c>
      <c r="J3" s="16"/>
    </row>
    <row r="4" spans="1:11" s="1" customFormat="1" ht="14.25" customHeight="1">
      <c r="A4" s="64" t="s">
        <v>11</v>
      </c>
      <c r="B4" s="65"/>
      <c r="C4" s="39">
        <v>49.5</v>
      </c>
      <c r="D4" s="39">
        <v>16.5</v>
      </c>
      <c r="E4" s="39">
        <v>3.5</v>
      </c>
      <c r="F4" s="39">
        <v>3.5</v>
      </c>
      <c r="G4" s="40">
        <v>4</v>
      </c>
      <c r="H4" s="40">
        <v>1.5</v>
      </c>
      <c r="I4" s="40">
        <v>20</v>
      </c>
      <c r="J4" s="41"/>
    </row>
    <row r="5" spans="1:11">
      <c r="A5" s="10"/>
      <c r="B5" s="22" t="s">
        <v>12</v>
      </c>
      <c r="C5" s="42">
        <v>7.5</v>
      </c>
      <c r="D5" s="42"/>
      <c r="E5" s="42"/>
      <c r="F5" s="42"/>
      <c r="G5" s="42"/>
      <c r="H5" s="43"/>
      <c r="I5" s="43"/>
      <c r="J5" s="44"/>
    </row>
    <row r="6" spans="1:11">
      <c r="A6" s="10"/>
      <c r="B6" s="33" t="s">
        <v>13</v>
      </c>
      <c r="C6" s="42"/>
      <c r="D6" s="42">
        <v>16.5</v>
      </c>
      <c r="E6" s="42">
        <v>3.5</v>
      </c>
      <c r="F6" s="42">
        <v>3.5</v>
      </c>
      <c r="G6" s="42">
        <v>4</v>
      </c>
      <c r="H6" s="43"/>
      <c r="I6" s="43"/>
      <c r="J6" s="44"/>
    </row>
    <row r="7" spans="1:11">
      <c r="A7" s="10"/>
      <c r="B7" s="22" t="s">
        <v>14</v>
      </c>
      <c r="C7" s="42"/>
      <c r="D7" s="42"/>
      <c r="E7" s="42"/>
      <c r="F7" s="42"/>
      <c r="G7" s="42"/>
      <c r="H7" s="43">
        <v>1.5</v>
      </c>
      <c r="I7" s="43"/>
      <c r="J7" s="44"/>
    </row>
    <row r="8" spans="1:11">
      <c r="A8" s="10"/>
      <c r="B8" s="22" t="s">
        <v>15</v>
      </c>
      <c r="C8" s="42">
        <v>40</v>
      </c>
      <c r="D8" s="42"/>
      <c r="E8" s="42"/>
      <c r="F8" s="42"/>
      <c r="G8" s="42"/>
      <c r="H8" s="43"/>
      <c r="I8" s="43"/>
      <c r="J8" s="44"/>
    </row>
    <row r="9" spans="1:11">
      <c r="A9" s="10"/>
      <c r="B9" s="33" t="s">
        <v>16</v>
      </c>
      <c r="C9" s="42">
        <v>2</v>
      </c>
      <c r="D9" s="42"/>
      <c r="E9" s="42"/>
      <c r="F9" s="42"/>
      <c r="G9" s="42"/>
      <c r="H9" s="43"/>
      <c r="I9" s="43"/>
      <c r="J9" s="44"/>
    </row>
    <row r="10" spans="1:11">
      <c r="A10" s="10"/>
      <c r="B10" s="22" t="s">
        <v>17</v>
      </c>
      <c r="C10" s="42"/>
      <c r="D10" s="42"/>
      <c r="E10" s="42"/>
      <c r="F10" s="42"/>
      <c r="G10" s="42"/>
      <c r="H10" s="42"/>
      <c r="I10" s="42">
        <v>20</v>
      </c>
      <c r="J10" s="44"/>
    </row>
    <row r="11" spans="1:11" ht="12.95" thickBot="1">
      <c r="A11" s="10"/>
      <c r="B11" s="33" t="s">
        <v>18</v>
      </c>
      <c r="C11" s="53"/>
      <c r="D11" s="53"/>
      <c r="E11" s="53">
        <v>10</v>
      </c>
      <c r="F11" s="53">
        <v>10</v>
      </c>
      <c r="G11" s="53"/>
      <c r="H11" s="54"/>
      <c r="I11" s="54"/>
      <c r="J11" s="44"/>
    </row>
    <row r="12" spans="1:11" ht="12.95" thickTop="1">
      <c r="A12" s="30"/>
      <c r="B12" s="28" t="s">
        <v>19</v>
      </c>
      <c r="C12" s="45">
        <f>SUM(C5:C10)*C3+C11*(C3*1.5)</f>
        <v>693</v>
      </c>
      <c r="D12" s="45">
        <f>SUM(D5:D10)*D3+D11*(D3*1.5)</f>
        <v>286.11</v>
      </c>
      <c r="E12" s="45">
        <f>SUM(E5:E10)*E3+E11*(E3*1.5)</f>
        <v>231.25</v>
      </c>
      <c r="F12" s="45">
        <f>SUM(F5:F10)*F3+F11*(F3*1.5)</f>
        <v>231.25</v>
      </c>
      <c r="G12" s="45">
        <f>SUM(G5:G10)*G3+G11*(G3*1.5)</f>
        <v>40</v>
      </c>
      <c r="H12" s="46">
        <f>SUM(H5:H10)*H3</f>
        <v>10.875</v>
      </c>
      <c r="I12" s="47">
        <f>SUM(I5:I10)*I3</f>
        <v>240</v>
      </c>
      <c r="J12" s="48">
        <f>SUM(C12:I12)</f>
        <v>1732.4850000000001</v>
      </c>
    </row>
    <row r="14" spans="1:11">
      <c r="B14" s="19" t="s">
        <v>20</v>
      </c>
      <c r="F14" s="19" t="s">
        <v>21</v>
      </c>
    </row>
    <row r="15" spans="1:11">
      <c r="B15" s="68" t="s">
        <v>22</v>
      </c>
      <c r="C15" s="69"/>
      <c r="D15" s="55">
        <v>800</v>
      </c>
      <c r="F15" s="5"/>
      <c r="G15" s="34" t="s">
        <v>23</v>
      </c>
      <c r="H15" s="34" t="s">
        <v>23</v>
      </c>
      <c r="I15" s="34" t="s">
        <v>24</v>
      </c>
      <c r="J15" s="34" t="s">
        <v>25</v>
      </c>
      <c r="K15" s="3" t="s">
        <v>9</v>
      </c>
    </row>
    <row r="16" spans="1:11">
      <c r="B16" s="62" t="s">
        <v>26</v>
      </c>
      <c r="C16" s="63"/>
      <c r="D16" s="56">
        <v>600</v>
      </c>
      <c r="F16" s="5" t="s">
        <v>27</v>
      </c>
      <c r="G16" s="4">
        <v>14.5</v>
      </c>
      <c r="H16" s="20">
        <v>14.5</v>
      </c>
      <c r="I16" s="4">
        <v>9.5</v>
      </c>
      <c r="J16" s="4">
        <v>47.5</v>
      </c>
      <c r="K16" s="16"/>
    </row>
    <row r="17" spans="2:11" ht="27" customHeight="1" thickBot="1">
      <c r="B17" s="58" t="s">
        <v>28</v>
      </c>
      <c r="C17" s="59"/>
      <c r="D17" s="56">
        <v>3000</v>
      </c>
      <c r="F17" s="5" t="s">
        <v>1</v>
      </c>
      <c r="G17" s="38">
        <v>4</v>
      </c>
      <c r="H17" s="38">
        <v>4</v>
      </c>
      <c r="I17" s="38">
        <v>4</v>
      </c>
      <c r="J17" s="38">
        <v>4</v>
      </c>
      <c r="K17" s="35"/>
    </row>
    <row r="18" spans="2:11" ht="12.75" customHeight="1" thickTop="1">
      <c r="B18" s="58" t="s">
        <v>29</v>
      </c>
      <c r="C18" s="59"/>
      <c r="D18" s="56">
        <v>500</v>
      </c>
      <c r="F18" s="5" t="s">
        <v>9</v>
      </c>
      <c r="G18" s="8">
        <f>G16*G17</f>
        <v>58</v>
      </c>
      <c r="H18" s="8">
        <f>H16*H17</f>
        <v>58</v>
      </c>
      <c r="I18" s="8">
        <f>I16*I17</f>
        <v>38</v>
      </c>
      <c r="J18" s="8">
        <f>J16*J17</f>
        <v>190</v>
      </c>
      <c r="K18" s="7">
        <f>SUM(G18:J18)</f>
        <v>344</v>
      </c>
    </row>
    <row r="19" spans="2:11" ht="24.75" customHeight="1">
      <c r="B19" s="58" t="s">
        <v>30</v>
      </c>
      <c r="C19" s="59"/>
      <c r="D19" s="56">
        <v>200</v>
      </c>
    </row>
    <row r="20" spans="2:11" ht="23.25" customHeight="1">
      <c r="B20" s="58" t="s">
        <v>31</v>
      </c>
      <c r="C20" s="59"/>
      <c r="D20" s="56">
        <v>500</v>
      </c>
    </row>
    <row r="21" spans="2:11">
      <c r="B21" s="58" t="s">
        <v>32</v>
      </c>
      <c r="C21" s="59"/>
      <c r="D21" s="56">
        <v>300</v>
      </c>
    </row>
    <row r="22" spans="2:11">
      <c r="B22" s="58" t="s">
        <v>33</v>
      </c>
      <c r="C22" s="59"/>
      <c r="D22" s="56">
        <v>6000</v>
      </c>
      <c r="F22" s="6" t="s">
        <v>34</v>
      </c>
      <c r="G22" s="22"/>
      <c r="H22" s="23">
        <v>300</v>
      </c>
    </row>
    <row r="23" spans="2:11">
      <c r="B23" s="58" t="s">
        <v>35</v>
      </c>
      <c r="C23" s="59"/>
      <c r="D23" s="56">
        <v>3000</v>
      </c>
    </row>
    <row r="24" spans="2:11">
      <c r="B24" s="58" t="s">
        <v>36</v>
      </c>
      <c r="C24" s="59"/>
      <c r="D24" s="56">
        <v>75</v>
      </c>
      <c r="F24" s="27" t="s">
        <v>37</v>
      </c>
      <c r="G24" s="28"/>
      <c r="H24" s="7">
        <f>J12*0.38</f>
        <v>658.34430000000009</v>
      </c>
    </row>
    <row r="25" spans="2:11">
      <c r="B25" s="58" t="s">
        <v>38</v>
      </c>
      <c r="C25" s="59"/>
      <c r="D25" s="57">
        <v>100</v>
      </c>
    </row>
    <row r="26" spans="2:11">
      <c r="B26" s="58" t="s">
        <v>39</v>
      </c>
      <c r="C26" s="59"/>
      <c r="D26" s="57">
        <v>50</v>
      </c>
      <c r="F26" s="27" t="s">
        <v>40</v>
      </c>
      <c r="G26" s="28"/>
      <c r="H26" s="7">
        <v>4356</v>
      </c>
      <c r="I26" s="34" t="s">
        <v>41</v>
      </c>
    </row>
    <row r="27" spans="2:11">
      <c r="B27" s="58" t="s">
        <v>42</v>
      </c>
      <c r="C27" s="59"/>
      <c r="D27" s="57">
        <v>45</v>
      </c>
      <c r="H27" s="7">
        <v>4000</v>
      </c>
      <c r="I27" s="34" t="s">
        <v>43</v>
      </c>
    </row>
    <row r="28" spans="2:11">
      <c r="B28" s="26" t="s">
        <v>44</v>
      </c>
      <c r="D28" s="50">
        <f>SUM(D15:D27)</f>
        <v>15170</v>
      </c>
      <c r="H28" s="7">
        <v>3750</v>
      </c>
      <c r="I28" s="34" t="s">
        <v>45</v>
      </c>
    </row>
    <row r="29" spans="2:11">
      <c r="B29" s="6" t="s">
        <v>46</v>
      </c>
      <c r="D29" s="51">
        <f>J12+K18+H22+H24+H26+H27+H28</f>
        <v>15140.829300000001</v>
      </c>
    </row>
    <row r="30" spans="2:11">
      <c r="H30" s="52"/>
    </row>
    <row r="31" spans="2:11">
      <c r="B31" s="6" t="s">
        <v>47</v>
      </c>
      <c r="D31" s="49">
        <f>D28+J12+K18+H22+H24+H26+H27+H28</f>
        <v>30310.829300000001</v>
      </c>
    </row>
  </sheetData>
  <mergeCells count="15">
    <mergeCell ref="B18:C18"/>
    <mergeCell ref="B17:C17"/>
    <mergeCell ref="B1:J1"/>
    <mergeCell ref="B16:C16"/>
    <mergeCell ref="B15:C15"/>
    <mergeCell ref="A4:B4"/>
    <mergeCell ref="B20:C20"/>
    <mergeCell ref="B19:C19"/>
    <mergeCell ref="B21:C21"/>
    <mergeCell ref="B27:C27"/>
    <mergeCell ref="B26:C26"/>
    <mergeCell ref="B25:C25"/>
    <mergeCell ref="B24:C24"/>
    <mergeCell ref="B23:C23"/>
    <mergeCell ref="B22:C22"/>
  </mergeCells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I31" sqref="I31"/>
    </sheetView>
  </sheetViews>
  <sheetFormatPr defaultRowHeight="12.75"/>
  <cols>
    <col min="1" max="1" width="16.42578125" customWidth="1"/>
    <col min="2" max="2" width="10.28515625" bestFit="1" customWidth="1"/>
    <col min="3" max="3" width="7.42578125" customWidth="1"/>
    <col min="4" max="4" width="7.85546875" customWidth="1"/>
    <col min="5" max="5" width="7.7109375" customWidth="1"/>
    <col min="6" max="6" width="7.42578125" customWidth="1"/>
    <col min="7" max="7" width="7.7109375" customWidth="1"/>
    <col min="8" max="8" width="8.140625" customWidth="1"/>
    <col min="9" max="9" width="13.85546875" customWidth="1"/>
  </cols>
  <sheetData>
    <row r="1" spans="1:10">
      <c r="A1" s="3" t="s">
        <v>1</v>
      </c>
      <c r="B1" s="3" t="s">
        <v>48</v>
      </c>
      <c r="C1" s="3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7</v>
      </c>
      <c r="I1" s="14" t="s">
        <v>8</v>
      </c>
      <c r="J1" s="3" t="s">
        <v>9</v>
      </c>
    </row>
    <row r="2" spans="1:10" ht="21" customHeight="1">
      <c r="A2" s="18" t="s">
        <v>10</v>
      </c>
      <c r="B2" s="4"/>
      <c r="C2" s="4"/>
      <c r="D2" s="4"/>
      <c r="E2" s="4"/>
      <c r="F2" s="4"/>
      <c r="G2" s="4"/>
      <c r="H2" s="4"/>
      <c r="I2" s="11"/>
      <c r="J2" s="16"/>
    </row>
    <row r="3" spans="1:10" ht="6.75" customHeight="1">
      <c r="A3" s="18"/>
      <c r="B3" s="4"/>
      <c r="C3" s="4"/>
      <c r="D3" s="4"/>
      <c r="E3" s="4"/>
      <c r="F3" s="4"/>
      <c r="G3" s="4"/>
      <c r="H3" s="4"/>
      <c r="I3" s="11"/>
      <c r="J3" s="16"/>
    </row>
    <row r="4" spans="1:10" ht="21" customHeight="1">
      <c r="A4" s="5" t="s">
        <v>12</v>
      </c>
      <c r="B4" s="5"/>
      <c r="C4" s="5"/>
      <c r="D4" s="5"/>
      <c r="E4" s="5"/>
      <c r="F4" s="5"/>
      <c r="G4" s="5"/>
      <c r="H4" s="5"/>
      <c r="I4" s="10"/>
      <c r="J4" s="17"/>
    </row>
    <row r="5" spans="1:10" ht="21" customHeight="1">
      <c r="A5" s="5" t="s">
        <v>54</v>
      </c>
      <c r="B5" s="5"/>
      <c r="C5" s="5"/>
      <c r="D5" s="5"/>
      <c r="E5" s="5"/>
      <c r="F5" s="5"/>
      <c r="G5" s="5"/>
      <c r="H5" s="5"/>
      <c r="I5" s="10"/>
      <c r="J5" s="17"/>
    </row>
    <row r="6" spans="1:10" ht="21" customHeight="1">
      <c r="A6" s="5" t="s">
        <v>14</v>
      </c>
      <c r="B6" s="5"/>
      <c r="C6" s="5"/>
      <c r="D6" s="5"/>
      <c r="E6" s="5"/>
      <c r="F6" s="5"/>
      <c r="G6" s="5"/>
      <c r="H6" s="5"/>
      <c r="I6" s="10"/>
      <c r="J6" s="17"/>
    </row>
    <row r="7" spans="1:10" ht="21" customHeight="1">
      <c r="A7" s="5" t="s">
        <v>55</v>
      </c>
      <c r="B7" s="5"/>
      <c r="C7" s="5"/>
      <c r="D7" s="5"/>
      <c r="E7" s="5"/>
      <c r="F7" s="5"/>
      <c r="G7" s="5"/>
      <c r="H7" s="5"/>
      <c r="I7" s="10"/>
      <c r="J7" s="17"/>
    </row>
    <row r="8" spans="1:10" ht="21" customHeight="1">
      <c r="A8" s="5" t="s">
        <v>56</v>
      </c>
      <c r="B8" s="5"/>
      <c r="C8" s="5"/>
      <c r="D8" s="5"/>
      <c r="E8" s="5"/>
      <c r="F8" s="5"/>
      <c r="G8" s="5"/>
      <c r="H8" s="5"/>
      <c r="I8" s="10"/>
      <c r="J8" s="17"/>
    </row>
    <row r="9" spans="1:10" ht="21" customHeight="1">
      <c r="A9" s="5" t="s">
        <v>57</v>
      </c>
      <c r="B9" s="5"/>
      <c r="C9" s="5"/>
      <c r="D9" s="5"/>
      <c r="E9" s="5"/>
      <c r="F9" s="5"/>
      <c r="G9" s="5"/>
      <c r="H9" s="5"/>
      <c r="I9" s="10"/>
      <c r="J9" s="17"/>
    </row>
    <row r="10" spans="1:10" ht="21" customHeight="1">
      <c r="A10" s="5" t="s">
        <v>58</v>
      </c>
      <c r="B10" s="5"/>
      <c r="C10" s="5"/>
      <c r="D10" s="5"/>
      <c r="E10" s="5"/>
      <c r="F10" s="5"/>
      <c r="G10" s="5"/>
      <c r="H10" s="5"/>
      <c r="I10" s="10"/>
      <c r="J10" s="17"/>
    </row>
    <row r="11" spans="1:10" ht="21" customHeight="1" thickBot="1">
      <c r="A11" s="5" t="s">
        <v>17</v>
      </c>
      <c r="B11" s="9"/>
      <c r="C11" s="9"/>
      <c r="D11" s="9"/>
      <c r="E11" s="9"/>
      <c r="F11" s="9"/>
      <c r="G11" s="9"/>
      <c r="H11" s="9"/>
      <c r="I11" s="12"/>
      <c r="J11" s="17"/>
    </row>
    <row r="12" spans="1:10" ht="21" customHeight="1" thickTop="1">
      <c r="A12" s="6" t="s">
        <v>19</v>
      </c>
      <c r="B12" s="8"/>
      <c r="C12" s="8"/>
      <c r="D12" s="8"/>
      <c r="E12" s="8"/>
      <c r="F12" s="8"/>
      <c r="G12" s="8"/>
      <c r="H12" s="8"/>
      <c r="I12" s="15"/>
      <c r="J12" s="13"/>
    </row>
    <row r="13" spans="1:10" ht="21" customHeight="1"/>
    <row r="14" spans="1:10" ht="21" customHeight="1">
      <c r="A14" s="19" t="s">
        <v>59</v>
      </c>
      <c r="E14" s="19" t="s">
        <v>21</v>
      </c>
    </row>
    <row r="15" spans="1:10" ht="21" customHeight="1">
      <c r="A15" s="5" t="s">
        <v>60</v>
      </c>
      <c r="B15" s="4"/>
      <c r="E15" s="5"/>
      <c r="F15" s="5" t="s">
        <v>61</v>
      </c>
      <c r="G15" s="5" t="s">
        <v>61</v>
      </c>
      <c r="H15" s="5" t="s">
        <v>62</v>
      </c>
      <c r="I15" s="5" t="s">
        <v>25</v>
      </c>
    </row>
    <row r="16" spans="1:10" ht="21" customHeight="1">
      <c r="A16" s="5" t="s">
        <v>63</v>
      </c>
      <c r="B16" s="4"/>
      <c r="E16" s="5" t="s">
        <v>27</v>
      </c>
      <c r="F16" s="4"/>
      <c r="G16" s="20"/>
      <c r="H16" s="20"/>
      <c r="I16" s="4"/>
    </row>
    <row r="17" spans="1:10" ht="21" customHeight="1" thickBot="1">
      <c r="A17" s="5" t="s">
        <v>64</v>
      </c>
      <c r="B17" s="4"/>
      <c r="E17" s="5" t="s">
        <v>1</v>
      </c>
      <c r="F17" s="9"/>
      <c r="G17" s="9"/>
      <c r="H17" s="9"/>
      <c r="I17" s="9"/>
    </row>
    <row r="18" spans="1:10" ht="21" customHeight="1" thickTop="1">
      <c r="A18" s="5" t="s">
        <v>42</v>
      </c>
      <c r="B18" s="4"/>
      <c r="E18" s="5" t="s">
        <v>9</v>
      </c>
      <c r="F18" s="8"/>
      <c r="G18" s="8"/>
      <c r="H18" s="8"/>
      <c r="I18" s="8"/>
      <c r="J18" s="7"/>
    </row>
    <row r="19" spans="1:10" ht="21" customHeight="1">
      <c r="A19" s="5" t="s">
        <v>36</v>
      </c>
      <c r="B19" s="4"/>
    </row>
    <row r="20" spans="1:10" ht="21" customHeight="1">
      <c r="A20" s="5" t="s">
        <v>34</v>
      </c>
      <c r="B20" s="4"/>
    </row>
    <row r="21" spans="1:10" ht="21" customHeight="1" thickBot="1">
      <c r="A21" s="6" t="s">
        <v>65</v>
      </c>
      <c r="B21" s="21"/>
    </row>
    <row r="22" spans="1:10" ht="21" customHeight="1" thickTop="1"/>
    <row r="23" spans="1:10" ht="21" customHeight="1">
      <c r="A23" s="6" t="s">
        <v>47</v>
      </c>
      <c r="B23" s="7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4"/>
  <sheetViews>
    <sheetView topLeftCell="O1" workbookViewId="0">
      <selection activeCell="W13" sqref="W13"/>
    </sheetView>
  </sheetViews>
  <sheetFormatPr defaultRowHeight="12.75"/>
  <cols>
    <col min="8" max="8" width="13" customWidth="1"/>
    <col min="17" max="17" width="12.5703125" customWidth="1"/>
  </cols>
  <sheetData>
    <row r="1" spans="1:35">
      <c r="A1" s="66" t="s">
        <v>66</v>
      </c>
      <c r="B1" s="66"/>
      <c r="C1" s="66"/>
      <c r="D1" s="66"/>
      <c r="E1" s="66"/>
      <c r="F1" s="66"/>
      <c r="G1" s="66"/>
      <c r="H1" s="66"/>
      <c r="J1" s="66" t="s">
        <v>67</v>
      </c>
      <c r="K1" s="66"/>
      <c r="L1" s="66"/>
      <c r="M1" s="66"/>
      <c r="N1" s="66"/>
      <c r="O1" s="66"/>
      <c r="P1" s="66"/>
      <c r="Q1" s="66"/>
      <c r="S1" s="66" t="s">
        <v>68</v>
      </c>
      <c r="T1" s="67"/>
      <c r="U1" s="67"/>
      <c r="V1" s="67"/>
      <c r="W1" s="67"/>
      <c r="X1" s="67"/>
      <c r="Y1" s="67"/>
      <c r="Z1" s="67"/>
      <c r="AB1" s="66" t="s">
        <v>69</v>
      </c>
      <c r="AC1" s="67"/>
      <c r="AD1" s="67"/>
      <c r="AE1" s="67"/>
      <c r="AF1" s="67"/>
      <c r="AG1" s="67"/>
      <c r="AH1" s="67"/>
      <c r="AI1" s="67"/>
    </row>
    <row r="2" spans="1:35">
      <c r="B2" s="3" t="s">
        <v>70</v>
      </c>
      <c r="C2" s="3" t="s">
        <v>3</v>
      </c>
      <c r="D2" s="3" t="s">
        <v>4</v>
      </c>
      <c r="E2" s="3" t="s">
        <v>5</v>
      </c>
      <c r="F2" s="3" t="s">
        <v>6</v>
      </c>
      <c r="G2" s="27" t="s">
        <v>7</v>
      </c>
      <c r="H2" s="14" t="s">
        <v>8</v>
      </c>
      <c r="K2" s="3" t="s">
        <v>70</v>
      </c>
      <c r="L2" s="3" t="s">
        <v>3</v>
      </c>
      <c r="M2" s="3" t="s">
        <v>4</v>
      </c>
      <c r="N2" s="3" t="s">
        <v>5</v>
      </c>
      <c r="O2" s="3" t="s">
        <v>6</v>
      </c>
      <c r="P2" s="27" t="s">
        <v>7</v>
      </c>
      <c r="Q2" s="14" t="s">
        <v>8</v>
      </c>
      <c r="T2" s="3" t="s">
        <v>70</v>
      </c>
      <c r="U2" s="3" t="s">
        <v>3</v>
      </c>
      <c r="V2" s="3" t="s">
        <v>4</v>
      </c>
      <c r="W2" s="3" t="s">
        <v>5</v>
      </c>
      <c r="X2" s="3" t="s">
        <v>6</v>
      </c>
      <c r="Y2" s="27" t="s">
        <v>7</v>
      </c>
      <c r="Z2" s="14" t="s">
        <v>8</v>
      </c>
      <c r="AC2" s="3" t="s">
        <v>70</v>
      </c>
      <c r="AD2" s="3" t="s">
        <v>3</v>
      </c>
      <c r="AE2" s="3" t="s">
        <v>4</v>
      </c>
      <c r="AF2" s="3" t="s">
        <v>5</v>
      </c>
      <c r="AG2" s="3" t="s">
        <v>6</v>
      </c>
      <c r="AH2" s="27" t="s">
        <v>7</v>
      </c>
      <c r="AI2" s="14" t="s">
        <v>8</v>
      </c>
    </row>
    <row r="3" spans="1:35">
      <c r="A3" s="31">
        <v>0.33333333333333331</v>
      </c>
      <c r="B3" s="5"/>
      <c r="C3" s="5"/>
      <c r="D3" s="5"/>
      <c r="E3" s="5"/>
      <c r="F3" s="5"/>
      <c r="G3" s="5"/>
      <c r="H3" s="5"/>
      <c r="J3" s="31">
        <v>0.33333333333333331</v>
      </c>
      <c r="K3" s="32"/>
      <c r="L3" s="32"/>
      <c r="M3" s="5"/>
      <c r="N3" s="5"/>
      <c r="O3" s="5"/>
      <c r="P3" s="5"/>
      <c r="Q3" s="5"/>
      <c r="S3" s="31">
        <v>0.33333333333333331</v>
      </c>
      <c r="T3" s="32"/>
      <c r="U3" s="5"/>
      <c r="V3" s="5"/>
      <c r="W3" s="5"/>
      <c r="X3" s="5"/>
      <c r="Y3" s="5"/>
      <c r="Z3" s="32"/>
      <c r="AB3" s="31">
        <v>0.33333333333333331</v>
      </c>
      <c r="AC3" s="32"/>
      <c r="AD3" s="5"/>
      <c r="AE3" s="5"/>
      <c r="AF3" s="5"/>
      <c r="AG3" s="5"/>
      <c r="AH3" s="5"/>
      <c r="AI3" s="32"/>
    </row>
    <row r="4" spans="1:35">
      <c r="A4" s="31">
        <v>0.34375</v>
      </c>
      <c r="B4" s="5"/>
      <c r="C4" s="5"/>
      <c r="D4" s="5"/>
      <c r="E4" s="5"/>
      <c r="F4" s="5"/>
      <c r="G4" s="5"/>
      <c r="H4" s="5"/>
      <c r="J4" s="31">
        <v>0.34375</v>
      </c>
      <c r="K4" s="32"/>
      <c r="L4" s="32"/>
      <c r="M4" s="5"/>
      <c r="N4" s="5"/>
      <c r="O4" s="5"/>
      <c r="P4" s="5"/>
      <c r="Q4" s="5"/>
      <c r="S4" s="31">
        <v>0.34375</v>
      </c>
      <c r="T4" s="32"/>
      <c r="U4" s="5"/>
      <c r="V4" s="5"/>
      <c r="W4" s="5"/>
      <c r="X4" s="5"/>
      <c r="Y4" s="5"/>
      <c r="Z4" s="32"/>
      <c r="AB4" s="31">
        <v>0.34375</v>
      </c>
      <c r="AC4" s="32"/>
      <c r="AD4" s="5"/>
      <c r="AE4" s="5"/>
      <c r="AF4" s="5"/>
      <c r="AG4" s="5"/>
      <c r="AH4" s="5"/>
      <c r="AI4" s="32"/>
    </row>
    <row r="5" spans="1:35">
      <c r="A5" s="31">
        <v>0.35416666666666669</v>
      </c>
      <c r="B5" s="32"/>
      <c r="C5" s="5"/>
      <c r="D5" s="32"/>
      <c r="E5" s="32"/>
      <c r="F5" s="32"/>
      <c r="G5" s="5"/>
      <c r="H5" s="5"/>
      <c r="J5" s="31">
        <v>0.35416666666666669</v>
      </c>
      <c r="K5" s="32"/>
      <c r="L5" s="32"/>
      <c r="M5" s="5"/>
      <c r="N5" s="5"/>
      <c r="O5" s="5"/>
      <c r="P5" s="5"/>
      <c r="Q5" s="5"/>
      <c r="S5" s="31">
        <v>0.35416666666666669</v>
      </c>
      <c r="T5" s="32"/>
      <c r="U5" s="5"/>
      <c r="V5" s="5"/>
      <c r="W5" s="5"/>
      <c r="X5" s="5"/>
      <c r="Y5" s="5"/>
      <c r="Z5" s="32"/>
      <c r="AB5" s="31">
        <v>0.35416666666666669</v>
      </c>
      <c r="AC5" s="32"/>
      <c r="AD5" s="5"/>
      <c r="AE5" s="5"/>
      <c r="AF5" s="5"/>
      <c r="AG5" s="5"/>
      <c r="AH5" s="5"/>
      <c r="AI5" s="32"/>
    </row>
    <row r="6" spans="1:35">
      <c r="A6" s="31">
        <v>0.36458333333333331</v>
      </c>
      <c r="B6" s="32"/>
      <c r="C6" s="32"/>
      <c r="D6" s="32"/>
      <c r="E6" s="32"/>
      <c r="F6" s="32"/>
      <c r="G6" s="5"/>
      <c r="H6" s="5"/>
      <c r="J6" s="31">
        <v>0.36458333333333331</v>
      </c>
      <c r="K6" s="32"/>
      <c r="L6" s="32"/>
      <c r="M6" s="5"/>
      <c r="N6" s="5"/>
      <c r="O6" s="5"/>
      <c r="P6" s="5"/>
      <c r="Q6" s="5"/>
      <c r="S6" s="31">
        <v>0.36458333333333331</v>
      </c>
      <c r="T6" s="32"/>
      <c r="U6" s="5"/>
      <c r="V6" s="5"/>
      <c r="W6" s="5"/>
      <c r="X6" s="5"/>
      <c r="Y6" s="5"/>
      <c r="Z6" s="32"/>
      <c r="AB6" s="31">
        <v>0.36458333333333331</v>
      </c>
      <c r="AC6" s="32"/>
      <c r="AD6" s="5"/>
      <c r="AE6" s="5"/>
      <c r="AF6" s="5"/>
      <c r="AG6" s="5"/>
      <c r="AH6" s="5"/>
      <c r="AI6" s="32"/>
    </row>
    <row r="7" spans="1:35">
      <c r="A7" s="31">
        <v>0.375</v>
      </c>
      <c r="B7" s="32"/>
      <c r="C7" s="32"/>
      <c r="D7" s="32"/>
      <c r="E7" s="32"/>
      <c r="F7" s="32"/>
      <c r="G7" s="5"/>
      <c r="H7" s="5"/>
      <c r="J7" s="31">
        <v>0.375</v>
      </c>
      <c r="K7" s="32"/>
      <c r="L7" s="32"/>
      <c r="M7" s="5"/>
      <c r="N7" s="5"/>
      <c r="O7" s="5"/>
      <c r="P7" s="5"/>
      <c r="Q7" s="5"/>
      <c r="S7" s="31">
        <v>0.375</v>
      </c>
      <c r="T7" s="32"/>
      <c r="U7" s="5"/>
      <c r="V7" s="5"/>
      <c r="W7" s="5"/>
      <c r="X7" s="5"/>
      <c r="Y7" s="5"/>
      <c r="Z7" s="32"/>
      <c r="AB7" s="31">
        <v>0.375</v>
      </c>
      <c r="AC7" s="32"/>
      <c r="AD7" s="5"/>
      <c r="AE7" s="5"/>
      <c r="AF7" s="5"/>
      <c r="AG7" s="5"/>
      <c r="AH7" s="5"/>
      <c r="AI7" s="32"/>
    </row>
    <row r="8" spans="1:35">
      <c r="A8" s="31">
        <v>0.38541666666666669</v>
      </c>
      <c r="B8" s="32"/>
      <c r="C8" s="32"/>
      <c r="D8" s="32"/>
      <c r="E8" s="32"/>
      <c r="F8" s="32"/>
      <c r="G8" s="5"/>
      <c r="H8" s="5"/>
      <c r="J8" s="31">
        <v>0.38541666666666669</v>
      </c>
      <c r="K8" s="32"/>
      <c r="L8" s="32"/>
      <c r="M8" s="5"/>
      <c r="N8" s="5"/>
      <c r="O8" s="5"/>
      <c r="P8" s="5"/>
      <c r="Q8" s="5"/>
      <c r="S8" s="31">
        <v>0.38541666666666669</v>
      </c>
      <c r="T8" s="32"/>
      <c r="U8" s="5"/>
      <c r="V8" s="5"/>
      <c r="W8" s="5"/>
      <c r="X8" s="5"/>
      <c r="Y8" s="5"/>
      <c r="Z8" s="32"/>
      <c r="AB8" s="31">
        <v>0.38541666666666669</v>
      </c>
      <c r="AC8" s="32"/>
      <c r="AD8" s="5"/>
      <c r="AE8" s="5"/>
      <c r="AF8" s="5"/>
      <c r="AG8" s="5"/>
      <c r="AH8" s="5"/>
      <c r="AI8" s="32"/>
    </row>
    <row r="9" spans="1:35">
      <c r="A9" s="31">
        <v>0.39583333333333331</v>
      </c>
      <c r="B9" s="32"/>
      <c r="C9" s="32"/>
      <c r="D9" s="32"/>
      <c r="E9" s="32"/>
      <c r="F9" s="32"/>
      <c r="G9" s="5"/>
      <c r="H9" s="5"/>
      <c r="J9" s="31">
        <v>0.39583333333333331</v>
      </c>
      <c r="K9" s="32"/>
      <c r="L9" s="32"/>
      <c r="M9" s="5"/>
      <c r="N9" s="5"/>
      <c r="O9" s="5"/>
      <c r="P9" s="5"/>
      <c r="Q9" s="5"/>
      <c r="S9" s="31">
        <v>0.39583333333333331</v>
      </c>
      <c r="T9" s="32"/>
      <c r="U9" s="5"/>
      <c r="V9" s="5"/>
      <c r="W9" s="5"/>
      <c r="X9" s="5"/>
      <c r="Y9" s="5"/>
      <c r="Z9" s="32"/>
      <c r="AB9" s="31">
        <v>0.39583333333333331</v>
      </c>
      <c r="AC9" s="32"/>
      <c r="AD9" s="5"/>
      <c r="AE9" s="5"/>
      <c r="AF9" s="5"/>
      <c r="AG9" s="5"/>
      <c r="AH9" s="5"/>
      <c r="AI9" s="32"/>
    </row>
    <row r="10" spans="1:35">
      <c r="A10" s="31">
        <v>0.40625</v>
      </c>
      <c r="B10" s="32"/>
      <c r="C10" s="32"/>
      <c r="D10" s="5"/>
      <c r="E10" s="5"/>
      <c r="F10" s="5"/>
      <c r="G10" s="5"/>
      <c r="H10" s="5"/>
      <c r="J10" s="31">
        <v>0.40625</v>
      </c>
      <c r="K10" s="32"/>
      <c r="L10" s="32"/>
      <c r="M10" s="5"/>
      <c r="N10" s="5"/>
      <c r="O10" s="5"/>
      <c r="P10" s="5"/>
      <c r="Q10" s="5"/>
      <c r="S10" s="31">
        <v>0.40625</v>
      </c>
      <c r="T10" s="32"/>
      <c r="U10" s="5"/>
      <c r="V10" s="5"/>
      <c r="W10" s="5"/>
      <c r="X10" s="5"/>
      <c r="Y10" s="5"/>
      <c r="Z10" s="32"/>
      <c r="AB10" s="31">
        <v>0.40625</v>
      </c>
      <c r="AC10" s="32"/>
      <c r="AD10" s="5"/>
      <c r="AE10" s="5"/>
      <c r="AF10" s="5"/>
      <c r="AG10" s="5"/>
      <c r="AH10" s="5"/>
      <c r="AI10" s="32"/>
    </row>
    <row r="11" spans="1:35">
      <c r="A11" s="31">
        <v>0.41666666666666669</v>
      </c>
      <c r="B11" s="32"/>
      <c r="C11" s="32"/>
      <c r="D11" s="5"/>
      <c r="E11" s="5"/>
      <c r="F11" s="5"/>
      <c r="G11" s="5"/>
      <c r="H11" s="5"/>
      <c r="J11" s="31">
        <v>0.41666666666666669</v>
      </c>
      <c r="K11" s="32"/>
      <c r="L11" s="32"/>
      <c r="M11" s="5"/>
      <c r="N11" s="5"/>
      <c r="O11" s="5"/>
      <c r="P11" s="5"/>
      <c r="Q11" s="5"/>
      <c r="S11" s="31">
        <v>0.41666666666666669</v>
      </c>
      <c r="T11" s="32"/>
      <c r="U11" s="5"/>
      <c r="V11" s="5"/>
      <c r="W11" s="5"/>
      <c r="X11" s="5"/>
      <c r="Y11" s="5"/>
      <c r="Z11" s="32"/>
      <c r="AB11" s="31">
        <v>0.41666666666666669</v>
      </c>
      <c r="AC11" s="32"/>
      <c r="AD11" s="5"/>
      <c r="AE11" s="5"/>
      <c r="AF11" s="5"/>
      <c r="AG11" s="5"/>
      <c r="AH11" s="5"/>
      <c r="AI11" s="32"/>
    </row>
    <row r="12" spans="1:35">
      <c r="A12" s="31">
        <v>0.42708333333333331</v>
      </c>
      <c r="B12" s="32"/>
      <c r="C12" s="32"/>
      <c r="D12" s="5"/>
      <c r="E12" s="5"/>
      <c r="F12" s="5"/>
      <c r="G12" s="5"/>
      <c r="H12" s="5"/>
      <c r="J12" s="31">
        <v>0.42708333333333331</v>
      </c>
      <c r="K12" s="32"/>
      <c r="L12" s="32"/>
      <c r="M12" s="5"/>
      <c r="N12" s="5"/>
      <c r="O12" s="5"/>
      <c r="P12" s="5"/>
      <c r="Q12" s="5"/>
      <c r="S12" s="31">
        <v>0.42708333333333331</v>
      </c>
      <c r="T12" s="32"/>
      <c r="U12" s="5"/>
      <c r="V12" s="5"/>
      <c r="W12" s="5"/>
      <c r="X12" s="5"/>
      <c r="Y12" s="5"/>
      <c r="Z12" s="32"/>
      <c r="AB12" s="31">
        <v>0.42708333333333331</v>
      </c>
      <c r="AC12" s="32"/>
      <c r="AD12" s="5"/>
      <c r="AE12" s="5"/>
      <c r="AF12" s="5"/>
      <c r="AG12" s="5"/>
      <c r="AH12" s="5"/>
      <c r="AI12" s="32"/>
    </row>
    <row r="13" spans="1:35">
      <c r="A13" s="31">
        <v>0.4375</v>
      </c>
      <c r="B13" s="32"/>
      <c r="C13" s="32"/>
      <c r="D13" s="5"/>
      <c r="E13" s="5"/>
      <c r="F13" s="5"/>
      <c r="G13" s="5"/>
      <c r="H13" s="5"/>
      <c r="J13" s="31">
        <v>0.4375</v>
      </c>
      <c r="K13" s="32"/>
      <c r="L13" s="32"/>
      <c r="M13" s="5"/>
      <c r="N13" s="5"/>
      <c r="O13" s="5"/>
      <c r="P13" s="5"/>
      <c r="Q13" s="5"/>
      <c r="S13" s="31">
        <v>0.4375</v>
      </c>
      <c r="T13" s="32"/>
      <c r="U13" s="5"/>
      <c r="V13" s="5"/>
      <c r="W13" s="5"/>
      <c r="X13" s="5"/>
      <c r="Y13" s="5"/>
      <c r="Z13" s="32"/>
      <c r="AB13" s="31">
        <v>0.4375</v>
      </c>
      <c r="AC13" s="32"/>
      <c r="AD13" s="5"/>
      <c r="AE13" s="5"/>
      <c r="AF13" s="5"/>
      <c r="AG13" s="5"/>
      <c r="AH13" s="5"/>
      <c r="AI13" s="32"/>
    </row>
    <row r="14" spans="1:35">
      <c r="A14" s="31">
        <v>0.44791666666666702</v>
      </c>
      <c r="B14" s="32"/>
      <c r="C14" s="32"/>
      <c r="D14" s="5"/>
      <c r="E14" s="5"/>
      <c r="F14" s="5"/>
      <c r="G14" s="5"/>
      <c r="H14" s="5"/>
      <c r="J14" s="31">
        <v>0.44791666666666702</v>
      </c>
      <c r="K14" s="32"/>
      <c r="L14" s="32"/>
      <c r="M14" s="5"/>
      <c r="N14" s="5"/>
      <c r="O14" s="5"/>
      <c r="P14" s="5"/>
      <c r="Q14" s="5"/>
      <c r="S14" s="31">
        <v>0.44791666666666702</v>
      </c>
      <c r="T14" s="32"/>
      <c r="U14" s="5"/>
      <c r="V14" s="5"/>
      <c r="W14" s="5"/>
      <c r="X14" s="5"/>
      <c r="Y14" s="5"/>
      <c r="Z14" s="32"/>
      <c r="AB14" s="31">
        <v>0.44791666666666702</v>
      </c>
      <c r="AC14" s="32"/>
      <c r="AD14" s="5"/>
      <c r="AE14" s="5"/>
      <c r="AF14" s="5"/>
      <c r="AG14" s="5"/>
      <c r="AH14" s="5"/>
      <c r="AI14" s="32"/>
    </row>
    <row r="15" spans="1:35">
      <c r="A15" s="31">
        <v>0.45833333333333298</v>
      </c>
      <c r="B15" s="32"/>
      <c r="C15" s="32"/>
      <c r="D15" s="5"/>
      <c r="E15" s="5"/>
      <c r="F15" s="5"/>
      <c r="G15" s="5"/>
      <c r="H15" s="5"/>
      <c r="J15" s="31">
        <v>0.45833333333333298</v>
      </c>
      <c r="K15" s="32"/>
      <c r="L15" s="32"/>
      <c r="M15" s="5"/>
      <c r="N15" s="5"/>
      <c r="O15" s="5"/>
      <c r="P15" s="5"/>
      <c r="Q15" s="5"/>
      <c r="S15" s="31">
        <v>0.45833333333333298</v>
      </c>
      <c r="T15" s="32"/>
      <c r="U15" s="5"/>
      <c r="V15" s="5"/>
      <c r="W15" s="5"/>
      <c r="X15" s="5"/>
      <c r="Y15" s="5"/>
      <c r="Z15" s="32"/>
      <c r="AB15" s="31">
        <v>0.45833333333333298</v>
      </c>
      <c r="AC15" s="32"/>
      <c r="AD15" s="5"/>
      <c r="AE15" s="5"/>
      <c r="AF15" s="5"/>
      <c r="AG15" s="5"/>
      <c r="AH15" s="5"/>
      <c r="AI15" s="32"/>
    </row>
    <row r="16" spans="1:35">
      <c r="A16" s="31">
        <v>0.46875</v>
      </c>
      <c r="B16" s="32"/>
      <c r="C16" s="32"/>
      <c r="D16" s="5"/>
      <c r="E16" s="5"/>
      <c r="F16" s="5"/>
      <c r="G16" s="5"/>
      <c r="H16" s="5"/>
      <c r="J16" s="31">
        <v>0.46875</v>
      </c>
      <c r="K16" s="32"/>
      <c r="L16" s="32"/>
      <c r="M16" s="5"/>
      <c r="N16" s="5"/>
      <c r="O16" s="5"/>
      <c r="P16" s="5"/>
      <c r="Q16" s="5"/>
      <c r="S16" s="31">
        <v>0.46875</v>
      </c>
      <c r="T16" s="32"/>
      <c r="U16" s="5"/>
      <c r="V16" s="5"/>
      <c r="W16" s="5"/>
      <c r="X16" s="5"/>
      <c r="Y16" s="5"/>
      <c r="Z16" s="32"/>
      <c r="AB16" s="31">
        <v>0.46875</v>
      </c>
      <c r="AC16" s="32"/>
      <c r="AD16" s="5"/>
      <c r="AE16" s="5"/>
      <c r="AF16" s="5"/>
      <c r="AG16" s="5"/>
      <c r="AH16" s="5"/>
      <c r="AI16" s="32"/>
    </row>
    <row r="17" spans="1:35">
      <c r="A17" s="31">
        <v>0.47916666666666702</v>
      </c>
      <c r="B17" s="32"/>
      <c r="C17" s="32"/>
      <c r="D17" s="5"/>
      <c r="E17" s="5"/>
      <c r="F17" s="5"/>
      <c r="G17" s="5"/>
      <c r="H17" s="5"/>
      <c r="J17" s="31">
        <v>0.47916666666666702</v>
      </c>
      <c r="K17" s="32"/>
      <c r="L17" s="32"/>
      <c r="M17" s="5"/>
      <c r="N17" s="5"/>
      <c r="O17" s="5"/>
      <c r="P17" s="5"/>
      <c r="Q17" s="5"/>
      <c r="S17" s="31">
        <v>0.47916666666666702</v>
      </c>
      <c r="T17" s="32"/>
      <c r="U17" s="5"/>
      <c r="V17" s="5"/>
      <c r="W17" s="5"/>
      <c r="X17" s="5"/>
      <c r="Y17" s="5"/>
      <c r="Z17" s="32"/>
      <c r="AB17" s="31">
        <v>0.47916666666666702</v>
      </c>
      <c r="AC17" s="32"/>
      <c r="AD17" s="5"/>
      <c r="AE17" s="5"/>
      <c r="AF17" s="5"/>
      <c r="AG17" s="5"/>
      <c r="AH17" s="5"/>
      <c r="AI17" s="32"/>
    </row>
    <row r="18" spans="1:35">
      <c r="A18" s="31">
        <v>0.48958333333333298</v>
      </c>
      <c r="B18" s="32"/>
      <c r="C18" s="32"/>
      <c r="D18" s="5"/>
      <c r="E18" s="5"/>
      <c r="F18" s="5"/>
      <c r="G18" s="5"/>
      <c r="H18" s="5"/>
      <c r="J18" s="31">
        <v>0.48958333333333298</v>
      </c>
      <c r="K18" s="32"/>
      <c r="L18" s="32"/>
      <c r="M18" s="5"/>
      <c r="N18" s="5"/>
      <c r="O18" s="5"/>
      <c r="P18" s="5"/>
      <c r="Q18" s="5"/>
      <c r="S18" s="31">
        <v>0.48958333333333298</v>
      </c>
      <c r="T18" s="32"/>
      <c r="U18" s="5"/>
      <c r="V18" s="5"/>
      <c r="W18" s="5"/>
      <c r="X18" s="5"/>
      <c r="Y18" s="5"/>
      <c r="Z18" s="32"/>
      <c r="AB18" s="31">
        <v>0.48958333333333298</v>
      </c>
      <c r="AC18" s="32"/>
      <c r="AD18" s="5"/>
      <c r="AE18" s="5"/>
      <c r="AF18" s="5"/>
      <c r="AG18" s="5"/>
      <c r="AH18" s="5"/>
      <c r="AI18" s="32"/>
    </row>
    <row r="19" spans="1:35">
      <c r="A19" s="31">
        <v>0.5</v>
      </c>
      <c r="B19" s="32"/>
      <c r="C19" s="32"/>
      <c r="D19" s="5"/>
      <c r="E19" s="5"/>
      <c r="F19" s="5"/>
      <c r="G19" s="5"/>
      <c r="H19" s="5"/>
      <c r="J19" s="31">
        <v>0.5</v>
      </c>
      <c r="K19" s="32"/>
      <c r="L19" s="32"/>
      <c r="M19" s="5"/>
      <c r="N19" s="5"/>
      <c r="O19" s="5"/>
      <c r="P19" s="5"/>
      <c r="Q19" s="5"/>
      <c r="S19" s="31">
        <v>0.5</v>
      </c>
      <c r="T19" s="32"/>
      <c r="U19" s="5"/>
      <c r="V19" s="5"/>
      <c r="W19" s="5"/>
      <c r="X19" s="5"/>
      <c r="Y19" s="5"/>
      <c r="Z19" s="32"/>
      <c r="AB19" s="31">
        <v>0.5</v>
      </c>
      <c r="AC19" s="32"/>
      <c r="AD19" s="5"/>
      <c r="AE19" s="5"/>
      <c r="AF19" s="5"/>
      <c r="AG19" s="5"/>
      <c r="AH19" s="5"/>
      <c r="AI19" s="32"/>
    </row>
    <row r="20" spans="1:35">
      <c r="A20" s="31">
        <v>0.51041666666666696</v>
      </c>
      <c r="B20" s="32"/>
      <c r="C20" s="32"/>
      <c r="D20" s="5"/>
      <c r="E20" s="5"/>
      <c r="F20" s="5"/>
      <c r="G20" s="5"/>
      <c r="H20" s="5"/>
      <c r="J20" s="31">
        <v>0.51041666666666696</v>
      </c>
      <c r="K20" s="32"/>
      <c r="L20" s="32"/>
      <c r="M20" s="5"/>
      <c r="N20" s="5"/>
      <c r="O20" s="5"/>
      <c r="P20" s="5"/>
      <c r="Q20" s="5"/>
      <c r="S20" s="31">
        <v>0.51041666666666696</v>
      </c>
      <c r="T20" s="32"/>
      <c r="U20" s="5"/>
      <c r="V20" s="5"/>
      <c r="W20" s="5"/>
      <c r="X20" s="5"/>
      <c r="Y20" s="5"/>
      <c r="Z20" s="32"/>
      <c r="AB20" s="31">
        <v>0.51041666666666696</v>
      </c>
      <c r="AC20" s="32"/>
      <c r="AD20" s="5"/>
      <c r="AE20" s="5"/>
      <c r="AF20" s="5"/>
      <c r="AG20" s="5"/>
      <c r="AH20" s="5"/>
      <c r="AI20" s="32"/>
    </row>
    <row r="21" spans="1:35">
      <c r="A21" s="31">
        <v>0.52083333333333304</v>
      </c>
      <c r="B21" s="32"/>
      <c r="C21" s="32"/>
      <c r="D21" s="5"/>
      <c r="E21" s="5"/>
      <c r="F21" s="5"/>
      <c r="G21" s="5"/>
      <c r="H21" s="5"/>
      <c r="J21" s="31">
        <v>0.52083333333333304</v>
      </c>
      <c r="K21" s="32"/>
      <c r="L21" s="32"/>
      <c r="M21" s="5"/>
      <c r="N21" s="5"/>
      <c r="O21" s="5"/>
      <c r="P21" s="5"/>
      <c r="Q21" s="5"/>
      <c r="S21" s="31">
        <v>0.52083333333333304</v>
      </c>
      <c r="T21" s="32"/>
      <c r="U21" s="5"/>
      <c r="V21" s="5"/>
      <c r="W21" s="5"/>
      <c r="X21" s="5"/>
      <c r="Y21" s="5"/>
      <c r="Z21" s="32"/>
      <c r="AB21" s="31">
        <v>0.52083333333333304</v>
      </c>
      <c r="AC21" s="32"/>
      <c r="AD21" s="5"/>
      <c r="AE21" s="5"/>
      <c r="AF21" s="5"/>
      <c r="AG21" s="5"/>
      <c r="AH21" s="5"/>
      <c r="AI21" s="32"/>
    </row>
    <row r="22" spans="1:35">
      <c r="A22" s="31">
        <v>0.53125</v>
      </c>
      <c r="B22" s="32"/>
      <c r="C22" s="32"/>
      <c r="D22" s="5"/>
      <c r="E22" s="5"/>
      <c r="F22" s="5"/>
      <c r="G22" s="5"/>
      <c r="H22" s="5"/>
      <c r="J22" s="31">
        <v>0.53125</v>
      </c>
      <c r="K22" s="32"/>
      <c r="L22" s="32"/>
      <c r="M22" s="5"/>
      <c r="N22" s="5"/>
      <c r="O22" s="5"/>
      <c r="P22" s="5"/>
      <c r="Q22" s="5"/>
      <c r="S22" s="31">
        <v>0.53125</v>
      </c>
      <c r="T22" s="32"/>
      <c r="U22" s="5"/>
      <c r="V22" s="5"/>
      <c r="W22" s="5"/>
      <c r="X22" s="5"/>
      <c r="Y22" s="5"/>
      <c r="Z22" s="32"/>
      <c r="AB22" s="31">
        <v>0.53125</v>
      </c>
      <c r="AC22" s="32"/>
      <c r="AD22" s="5"/>
      <c r="AE22" s="5"/>
      <c r="AF22" s="5"/>
      <c r="AG22" s="5"/>
      <c r="AH22" s="5"/>
      <c r="AI22" s="32"/>
    </row>
    <row r="23" spans="1:35">
      <c r="A23" s="31">
        <v>0.54166666666666696</v>
      </c>
      <c r="B23" s="32"/>
      <c r="C23" s="32"/>
      <c r="D23" s="32"/>
      <c r="E23" s="32"/>
      <c r="F23" s="32"/>
      <c r="G23" s="5"/>
      <c r="H23" s="5"/>
      <c r="J23" s="31">
        <v>0.54166666666666696</v>
      </c>
      <c r="K23" s="32"/>
      <c r="L23" s="32"/>
      <c r="M23" s="5"/>
      <c r="N23" s="5"/>
      <c r="O23" s="5"/>
      <c r="P23" s="5"/>
      <c r="Q23" s="32"/>
      <c r="S23" s="31">
        <v>0.54166666666666696</v>
      </c>
      <c r="T23" s="32"/>
      <c r="U23" s="5"/>
      <c r="V23" s="5"/>
      <c r="W23" s="5"/>
      <c r="X23" s="5"/>
      <c r="Y23" s="5"/>
      <c r="Z23" s="32"/>
      <c r="AB23" s="31">
        <v>0.54166666666666696</v>
      </c>
      <c r="AC23" s="32"/>
      <c r="AD23" s="5"/>
      <c r="AE23" s="5"/>
      <c r="AF23" s="5"/>
      <c r="AG23" s="5"/>
      <c r="AH23" s="5"/>
      <c r="AI23" s="32"/>
    </row>
    <row r="24" spans="1:35">
      <c r="A24" s="31">
        <v>0.55208333333333304</v>
      </c>
      <c r="B24" s="32"/>
      <c r="C24" s="32"/>
      <c r="D24" s="32"/>
      <c r="E24" s="32"/>
      <c r="F24" s="32"/>
      <c r="G24" s="5"/>
      <c r="H24" s="5"/>
      <c r="J24" s="31">
        <v>0.55208333333333304</v>
      </c>
      <c r="K24" s="32"/>
      <c r="L24" s="32"/>
      <c r="M24" s="5"/>
      <c r="N24" s="5"/>
      <c r="O24" s="5"/>
      <c r="P24" s="5"/>
      <c r="Q24" s="32"/>
      <c r="S24" s="31">
        <v>0.55208333333333304</v>
      </c>
      <c r="T24" s="32"/>
      <c r="U24" s="5"/>
      <c r="V24" s="5"/>
      <c r="W24" s="5"/>
      <c r="X24" s="5"/>
      <c r="Y24" s="5"/>
      <c r="Z24" s="32"/>
      <c r="AB24" s="31">
        <v>0.55208333333333304</v>
      </c>
      <c r="AC24" s="32"/>
      <c r="AD24" s="5"/>
      <c r="AE24" s="5"/>
      <c r="AF24" s="5"/>
      <c r="AG24" s="5"/>
      <c r="AH24" s="5"/>
      <c r="AI24" s="32"/>
    </row>
    <row r="25" spans="1:35">
      <c r="A25" s="31">
        <v>0.5625</v>
      </c>
      <c r="B25" s="32"/>
      <c r="C25" s="32"/>
      <c r="D25" s="32"/>
      <c r="E25" s="32"/>
      <c r="F25" s="32"/>
      <c r="G25" s="5"/>
      <c r="H25" s="5"/>
      <c r="J25" s="31">
        <v>0.5625</v>
      </c>
      <c r="K25" s="32"/>
      <c r="L25" s="32"/>
      <c r="M25" s="5"/>
      <c r="N25" s="5"/>
      <c r="O25" s="5"/>
      <c r="P25" s="5"/>
      <c r="Q25" s="32"/>
      <c r="S25" s="31">
        <v>0.5625</v>
      </c>
      <c r="T25" s="32"/>
      <c r="U25" s="5"/>
      <c r="V25" s="5"/>
      <c r="W25" s="5"/>
      <c r="X25" s="5"/>
      <c r="Y25" s="5"/>
      <c r="Z25" s="32"/>
      <c r="AB25" s="31">
        <v>0.5625</v>
      </c>
      <c r="AC25" s="32"/>
      <c r="AD25" s="5"/>
      <c r="AE25" s="5"/>
      <c r="AF25" s="5"/>
      <c r="AG25" s="5"/>
      <c r="AH25" s="5"/>
      <c r="AI25" s="32"/>
    </row>
    <row r="26" spans="1:35">
      <c r="A26" s="31">
        <v>0.57291666666666696</v>
      </c>
      <c r="B26" s="32"/>
      <c r="C26" s="32"/>
      <c r="D26" s="32"/>
      <c r="E26" s="32"/>
      <c r="F26" s="32"/>
      <c r="G26" s="5"/>
      <c r="H26" s="5"/>
      <c r="J26" s="31">
        <v>0.57291666666666696</v>
      </c>
      <c r="K26" s="32"/>
      <c r="L26" s="32"/>
      <c r="M26" s="5"/>
      <c r="N26" s="5"/>
      <c r="O26" s="5"/>
      <c r="P26" s="5"/>
      <c r="Q26" s="32"/>
      <c r="S26" s="31">
        <v>0.57291666666666696</v>
      </c>
      <c r="T26" s="32"/>
      <c r="U26" s="5"/>
      <c r="V26" s="5"/>
      <c r="W26" s="5"/>
      <c r="X26" s="5"/>
      <c r="Y26" s="5"/>
      <c r="Z26" s="32"/>
      <c r="AB26" s="31">
        <v>0.57291666666666696</v>
      </c>
      <c r="AC26" s="32"/>
      <c r="AD26" s="5"/>
      <c r="AE26" s="5"/>
      <c r="AF26" s="5"/>
      <c r="AG26" s="5"/>
      <c r="AH26" s="5"/>
      <c r="AI26" s="32"/>
    </row>
    <row r="27" spans="1:35">
      <c r="A27" s="31">
        <v>0.58333333333333304</v>
      </c>
      <c r="B27" s="32"/>
      <c r="C27" s="32"/>
      <c r="D27" s="32"/>
      <c r="E27" s="32"/>
      <c r="F27" s="32"/>
      <c r="G27" s="5"/>
      <c r="H27" s="5"/>
      <c r="J27" s="31">
        <v>0.58333333333333304</v>
      </c>
      <c r="K27" s="32"/>
      <c r="L27" s="32"/>
      <c r="M27" s="5"/>
      <c r="N27" s="5"/>
      <c r="O27" s="5"/>
      <c r="P27" s="5"/>
      <c r="Q27" s="32"/>
      <c r="S27" s="31">
        <v>0.58333333333333304</v>
      </c>
      <c r="T27" s="32"/>
      <c r="U27" s="5"/>
      <c r="V27" s="5"/>
      <c r="W27" s="5"/>
      <c r="X27" s="5"/>
      <c r="Y27" s="5"/>
      <c r="Z27" s="32"/>
      <c r="AB27" s="31">
        <v>0.58333333333333304</v>
      </c>
      <c r="AC27" s="32"/>
      <c r="AD27" s="5"/>
      <c r="AE27" s="5"/>
      <c r="AF27" s="5"/>
      <c r="AG27" s="5"/>
      <c r="AH27" s="5"/>
      <c r="AI27" s="32"/>
    </row>
    <row r="28" spans="1:35">
      <c r="A28" s="31">
        <v>0.59375</v>
      </c>
      <c r="B28" s="32"/>
      <c r="C28" s="32"/>
      <c r="D28" s="32"/>
      <c r="E28" s="32"/>
      <c r="F28" s="32"/>
      <c r="G28" s="5"/>
      <c r="H28" s="5"/>
      <c r="J28" s="31">
        <v>0.59375</v>
      </c>
      <c r="K28" s="32"/>
      <c r="L28" s="32"/>
      <c r="M28" s="5"/>
      <c r="N28" s="5"/>
      <c r="O28" s="5"/>
      <c r="P28" s="5"/>
      <c r="Q28" s="32"/>
      <c r="S28" s="31">
        <v>0.59375</v>
      </c>
      <c r="T28" s="32"/>
      <c r="U28" s="5"/>
      <c r="V28" s="5"/>
      <c r="W28" s="5"/>
      <c r="X28" s="5"/>
      <c r="Y28" s="5"/>
      <c r="Z28" s="32"/>
      <c r="AB28" s="31">
        <v>0.59375</v>
      </c>
      <c r="AC28" s="32"/>
      <c r="AD28" s="5"/>
      <c r="AE28" s="5"/>
      <c r="AF28" s="5"/>
      <c r="AG28" s="5"/>
      <c r="AH28" s="5"/>
      <c r="AI28" s="32"/>
    </row>
    <row r="29" spans="1:35">
      <c r="A29" s="31">
        <v>0.60416666666666696</v>
      </c>
      <c r="B29" s="32"/>
      <c r="C29" s="32"/>
      <c r="D29" s="32"/>
      <c r="E29" s="32"/>
      <c r="F29" s="32"/>
      <c r="G29" s="5"/>
      <c r="H29" s="5"/>
      <c r="J29" s="31">
        <v>0.60416666666666696</v>
      </c>
      <c r="K29" s="32"/>
      <c r="L29" s="32"/>
      <c r="M29" s="5"/>
      <c r="N29" s="5"/>
      <c r="O29" s="5"/>
      <c r="P29" s="5"/>
      <c r="Q29" s="32"/>
      <c r="S29" s="31">
        <v>0.60416666666666696</v>
      </c>
      <c r="T29" s="32"/>
      <c r="U29" s="5"/>
      <c r="V29" s="5"/>
      <c r="W29" s="5"/>
      <c r="X29" s="5"/>
      <c r="Y29" s="5"/>
      <c r="Z29" s="32"/>
      <c r="AB29" s="31">
        <v>0.60416666666666696</v>
      </c>
      <c r="AC29" s="32"/>
      <c r="AD29" s="5"/>
      <c r="AE29" s="5"/>
      <c r="AF29" s="5"/>
      <c r="AG29" s="5"/>
      <c r="AH29" s="5"/>
      <c r="AI29" s="32"/>
    </row>
    <row r="30" spans="1:35">
      <c r="A30" s="31">
        <v>0.61458333333333304</v>
      </c>
      <c r="B30" s="32"/>
      <c r="C30" s="32"/>
      <c r="D30" s="32"/>
      <c r="E30" s="32"/>
      <c r="F30" s="32"/>
      <c r="G30" s="5"/>
      <c r="H30" s="5"/>
      <c r="J30" s="31">
        <v>0.61458333333333304</v>
      </c>
      <c r="K30" s="32"/>
      <c r="L30" s="32"/>
      <c r="M30" s="5"/>
      <c r="N30" s="5"/>
      <c r="O30" s="5"/>
      <c r="P30" s="5"/>
      <c r="Q30" s="32"/>
      <c r="S30" s="31">
        <v>0.61458333333333304</v>
      </c>
      <c r="T30" s="32"/>
      <c r="U30" s="5"/>
      <c r="V30" s="5"/>
      <c r="W30" s="5"/>
      <c r="X30" s="5"/>
      <c r="Y30" s="5"/>
      <c r="Z30" s="32"/>
      <c r="AB30" s="31">
        <v>0.61458333333333304</v>
      </c>
      <c r="AC30" s="32"/>
      <c r="AD30" s="5"/>
      <c r="AE30" s="5"/>
      <c r="AF30" s="5"/>
      <c r="AG30" s="5"/>
      <c r="AH30" s="5"/>
      <c r="AI30" s="32"/>
    </row>
    <row r="31" spans="1:35">
      <c r="A31" s="31">
        <v>0.625</v>
      </c>
      <c r="B31" s="32"/>
      <c r="C31" s="5"/>
      <c r="D31" s="32"/>
      <c r="E31" s="32"/>
      <c r="F31" s="32"/>
      <c r="G31" s="5"/>
      <c r="H31" s="5"/>
      <c r="J31" s="31">
        <v>0.625</v>
      </c>
      <c r="K31" s="32"/>
      <c r="L31" s="32"/>
      <c r="M31" s="5"/>
      <c r="N31" s="5"/>
      <c r="O31" s="5"/>
      <c r="P31" s="5"/>
      <c r="Q31" s="32"/>
      <c r="S31" s="31">
        <v>0.625</v>
      </c>
      <c r="T31" s="32"/>
      <c r="U31" s="5"/>
      <c r="V31" s="5"/>
      <c r="W31" s="5"/>
      <c r="X31" s="5"/>
      <c r="Y31" s="5"/>
      <c r="Z31" s="32"/>
      <c r="AB31" s="31">
        <v>0.625</v>
      </c>
      <c r="AC31" s="32"/>
      <c r="AD31" s="5"/>
      <c r="AE31" s="5"/>
      <c r="AF31" s="5"/>
      <c r="AG31" s="5"/>
      <c r="AH31" s="5"/>
      <c r="AI31" s="32"/>
    </row>
    <row r="32" spans="1:35">
      <c r="A32" s="31">
        <v>0.63541666666666696</v>
      </c>
      <c r="B32" s="32"/>
      <c r="C32" s="32"/>
      <c r="D32" s="5"/>
      <c r="E32" s="5"/>
      <c r="F32" s="5"/>
      <c r="G32" s="5"/>
      <c r="H32" s="5"/>
      <c r="J32" s="31">
        <v>0.63541666666666696</v>
      </c>
      <c r="K32" s="32"/>
      <c r="L32" s="32"/>
      <c r="M32" s="5"/>
      <c r="N32" s="5"/>
      <c r="O32" s="5"/>
      <c r="P32" s="5"/>
      <c r="Q32" s="32"/>
      <c r="S32" s="31">
        <v>0.63541666666666696</v>
      </c>
      <c r="T32" s="32"/>
      <c r="U32" s="5"/>
      <c r="V32" s="5"/>
      <c r="W32" s="5"/>
      <c r="X32" s="5"/>
      <c r="Y32" s="5"/>
      <c r="Z32" s="32"/>
      <c r="AB32" s="31">
        <v>0.63541666666666696</v>
      </c>
      <c r="AC32" s="32"/>
      <c r="AD32" s="5"/>
      <c r="AE32" s="5"/>
      <c r="AF32" s="5"/>
      <c r="AG32" s="5"/>
      <c r="AH32" s="5"/>
      <c r="AI32" s="32"/>
    </row>
    <row r="33" spans="1:35">
      <c r="A33" s="31">
        <v>0.64583333333333404</v>
      </c>
      <c r="B33" s="32"/>
      <c r="C33" s="32"/>
      <c r="D33" s="5"/>
      <c r="E33" s="5"/>
      <c r="F33" s="5"/>
      <c r="G33" s="5"/>
      <c r="H33" s="5"/>
      <c r="J33" s="31">
        <v>0.64583333333333404</v>
      </c>
      <c r="K33" s="32"/>
      <c r="L33" s="32"/>
      <c r="M33" s="5"/>
      <c r="N33" s="5"/>
      <c r="O33" s="5"/>
      <c r="P33" s="5"/>
      <c r="Q33" s="32"/>
      <c r="S33" s="31">
        <v>0.64583333333333404</v>
      </c>
      <c r="T33" s="32"/>
      <c r="U33" s="5"/>
      <c r="V33" s="5"/>
      <c r="W33" s="5"/>
      <c r="X33" s="5"/>
      <c r="Y33" s="5"/>
      <c r="Z33" s="32"/>
      <c r="AB33" s="31">
        <v>0.64583333333333404</v>
      </c>
      <c r="AC33" s="32"/>
      <c r="AD33" s="5"/>
      <c r="AE33" s="5"/>
      <c r="AF33" s="5"/>
      <c r="AG33" s="5"/>
      <c r="AH33" s="5"/>
      <c r="AI33" s="32"/>
    </row>
    <row r="34" spans="1:35">
      <c r="A34" s="31">
        <v>0.65625</v>
      </c>
      <c r="B34" s="32"/>
      <c r="C34" s="32"/>
      <c r="D34" s="5"/>
      <c r="E34" s="5"/>
      <c r="F34" s="32"/>
      <c r="G34" s="5"/>
      <c r="H34" s="5"/>
      <c r="J34" s="31">
        <v>0.65625</v>
      </c>
      <c r="K34" s="32"/>
      <c r="L34" s="32"/>
      <c r="M34" s="5"/>
      <c r="N34" s="5"/>
      <c r="O34" s="5"/>
      <c r="P34" s="5"/>
      <c r="Q34" s="32"/>
      <c r="S34" s="31">
        <v>0.65625</v>
      </c>
      <c r="T34" s="32"/>
      <c r="U34" s="5"/>
      <c r="V34" s="5"/>
      <c r="W34" s="5"/>
      <c r="X34" s="5"/>
      <c r="Y34" s="5"/>
      <c r="Z34" s="32"/>
      <c r="AB34" s="31">
        <v>0.65625</v>
      </c>
      <c r="AC34" s="32"/>
      <c r="AD34" s="5"/>
      <c r="AE34" s="5"/>
      <c r="AF34" s="5"/>
      <c r="AG34" s="5"/>
      <c r="AH34" s="5"/>
      <c r="AI34" s="32"/>
    </row>
    <row r="35" spans="1:35">
      <c r="A35" s="31">
        <v>0.66666666666666696</v>
      </c>
      <c r="B35" s="32"/>
      <c r="C35" s="32"/>
      <c r="D35" s="5"/>
      <c r="E35" s="5"/>
      <c r="F35" s="32"/>
      <c r="G35" s="5"/>
      <c r="H35" s="5"/>
      <c r="J35" s="31">
        <v>0.66666666666666696</v>
      </c>
      <c r="K35" s="32"/>
      <c r="L35" s="32"/>
      <c r="M35" s="5"/>
      <c r="N35" s="5"/>
      <c r="O35" s="5"/>
      <c r="P35" s="5"/>
      <c r="Q35" s="32"/>
      <c r="S35" s="31">
        <v>0.66666666666666696</v>
      </c>
      <c r="T35" s="32"/>
      <c r="U35" s="5"/>
      <c r="V35" s="5"/>
      <c r="W35" s="5"/>
      <c r="X35" s="5"/>
      <c r="Y35" s="5"/>
      <c r="Z35" s="32"/>
      <c r="AB35" s="31">
        <v>0.66666666666666696</v>
      </c>
      <c r="AC35" s="32"/>
      <c r="AD35" s="5"/>
      <c r="AE35" s="5"/>
      <c r="AF35" s="5"/>
      <c r="AG35" s="5"/>
      <c r="AH35" s="5"/>
      <c r="AI35" s="32"/>
    </row>
    <row r="36" spans="1:35">
      <c r="A36" s="31">
        <v>0.67708333333333404</v>
      </c>
      <c r="B36" s="32"/>
      <c r="C36" s="32"/>
      <c r="D36" s="5"/>
      <c r="E36" s="5"/>
      <c r="F36" s="5"/>
      <c r="G36" s="5"/>
      <c r="H36" s="5"/>
      <c r="J36" s="31">
        <v>0.67708333333333404</v>
      </c>
      <c r="K36" s="32"/>
      <c r="L36" s="32"/>
      <c r="M36" s="5"/>
      <c r="N36" s="5"/>
      <c r="O36" s="5"/>
      <c r="P36" s="5"/>
      <c r="Q36" s="32"/>
      <c r="S36" s="31">
        <v>0.67708333333333404</v>
      </c>
      <c r="T36" s="32"/>
      <c r="U36" s="5"/>
      <c r="V36" s="5"/>
      <c r="W36" s="5"/>
      <c r="X36" s="5"/>
      <c r="Y36" s="5"/>
      <c r="Z36" s="32"/>
      <c r="AB36" s="31">
        <v>0.67708333333333404</v>
      </c>
      <c r="AC36" s="32"/>
      <c r="AD36" s="5"/>
      <c r="AE36" s="5"/>
      <c r="AF36" s="5"/>
      <c r="AG36" s="5"/>
      <c r="AH36" s="5"/>
      <c r="AI36" s="32"/>
    </row>
    <row r="37" spans="1:35">
      <c r="A37" s="31">
        <v>0.6875</v>
      </c>
      <c r="B37" s="32"/>
      <c r="C37" s="32"/>
      <c r="D37" s="5"/>
      <c r="E37" s="5"/>
      <c r="F37" s="5"/>
      <c r="G37" s="5"/>
      <c r="H37" s="5"/>
      <c r="J37" s="31">
        <v>0.6875</v>
      </c>
      <c r="K37" s="32"/>
      <c r="L37" s="32"/>
      <c r="M37" s="5"/>
      <c r="N37" s="5"/>
      <c r="O37" s="5"/>
      <c r="P37" s="5"/>
      <c r="Q37" s="32"/>
      <c r="S37" s="31">
        <v>0.6875</v>
      </c>
      <c r="T37" s="32"/>
      <c r="U37" s="5"/>
      <c r="V37" s="5"/>
      <c r="W37" s="5"/>
      <c r="X37" s="5"/>
      <c r="Y37" s="5"/>
      <c r="Z37" s="32"/>
      <c r="AB37" s="31">
        <v>0.6875</v>
      </c>
      <c r="AC37" s="32"/>
      <c r="AD37" s="5"/>
      <c r="AE37" s="5"/>
      <c r="AF37" s="5"/>
      <c r="AG37" s="5"/>
      <c r="AH37" s="5"/>
      <c r="AI37" s="32"/>
    </row>
    <row r="38" spans="1:35">
      <c r="A38" s="31">
        <v>0.69791666666666696</v>
      </c>
      <c r="B38" s="32"/>
      <c r="C38" s="32"/>
      <c r="D38" s="5"/>
      <c r="E38" s="5"/>
      <c r="F38" s="5"/>
      <c r="G38" s="32"/>
      <c r="H38" s="5"/>
      <c r="J38" s="31">
        <v>0.69791666666666696</v>
      </c>
      <c r="K38" s="32"/>
      <c r="L38" s="32"/>
      <c r="M38" s="5"/>
      <c r="N38" s="5"/>
      <c r="O38" s="5"/>
      <c r="P38" s="5"/>
      <c r="Q38" s="32"/>
      <c r="S38" s="31">
        <v>0.69791666666666696</v>
      </c>
      <c r="T38" s="32"/>
      <c r="U38" s="5"/>
      <c r="V38" s="5"/>
      <c r="W38" s="5"/>
      <c r="X38" s="5"/>
      <c r="Y38" s="5"/>
      <c r="Z38" s="32"/>
      <c r="AB38" s="31">
        <v>0.69791666666666696</v>
      </c>
      <c r="AC38" s="32"/>
      <c r="AD38" s="5"/>
      <c r="AE38" s="5"/>
      <c r="AF38" s="5"/>
      <c r="AG38" s="5"/>
      <c r="AH38" s="5"/>
      <c r="AI38" s="32"/>
    </row>
    <row r="39" spans="1:35">
      <c r="A39" s="31">
        <v>0.70833333333333404</v>
      </c>
      <c r="B39" s="32"/>
      <c r="C39" s="32"/>
      <c r="D39" s="5"/>
      <c r="E39" s="5"/>
      <c r="F39" s="5"/>
      <c r="G39" s="32"/>
      <c r="H39" s="5"/>
      <c r="J39" s="31">
        <v>0.70833333333333404</v>
      </c>
      <c r="K39" s="32"/>
      <c r="L39" s="32"/>
      <c r="M39" s="5"/>
      <c r="N39" s="5"/>
      <c r="O39" s="5"/>
      <c r="P39" s="5"/>
      <c r="Q39" s="32"/>
      <c r="S39" s="31">
        <v>0.70833333333333404</v>
      </c>
      <c r="T39" s="32"/>
      <c r="U39" s="5"/>
      <c r="V39" s="5"/>
      <c r="W39" s="5"/>
      <c r="X39" s="5"/>
      <c r="Y39" s="5"/>
      <c r="Z39" s="32"/>
      <c r="AB39" s="31">
        <v>0.70833333333333404</v>
      </c>
      <c r="AC39" s="32"/>
      <c r="AD39" s="5"/>
      <c r="AE39" s="5"/>
      <c r="AF39" s="5"/>
      <c r="AG39" s="5"/>
      <c r="AH39" s="5"/>
      <c r="AI39" s="32"/>
    </row>
    <row r="40" spans="1:35">
      <c r="A40" s="31">
        <v>0.71875</v>
      </c>
      <c r="B40" s="5"/>
      <c r="C40" s="32"/>
      <c r="D40" s="5"/>
      <c r="E40" s="5"/>
      <c r="F40" s="5"/>
      <c r="G40" s="32"/>
      <c r="H40" s="5"/>
      <c r="J40" s="31">
        <v>0.71875</v>
      </c>
      <c r="K40" s="5"/>
      <c r="L40" s="5"/>
      <c r="M40" s="5"/>
      <c r="N40" s="5"/>
      <c r="O40" s="5"/>
      <c r="P40" s="5"/>
      <c r="Q40" s="5"/>
      <c r="S40" s="31">
        <v>0.71875</v>
      </c>
      <c r="T40" s="5"/>
      <c r="U40" s="5"/>
      <c r="V40" s="5"/>
      <c r="W40" s="5"/>
      <c r="X40" s="5"/>
      <c r="Y40" s="5"/>
      <c r="Z40" s="5"/>
      <c r="AB40" s="31">
        <v>0.71875</v>
      </c>
      <c r="AC40" s="5"/>
      <c r="AD40" s="5"/>
      <c r="AE40" s="5"/>
      <c r="AF40" s="5"/>
      <c r="AG40" s="5"/>
      <c r="AH40" s="5"/>
      <c r="AI40" s="5"/>
    </row>
    <row r="41" spans="1:35">
      <c r="A41" s="31">
        <v>0.72916666666666696</v>
      </c>
      <c r="B41" s="5"/>
      <c r="C41" s="32"/>
      <c r="D41" s="5"/>
      <c r="E41" s="5"/>
      <c r="F41" s="5"/>
      <c r="G41" s="32"/>
      <c r="H41" s="5"/>
      <c r="J41" s="31">
        <v>0.72916666666666696</v>
      </c>
      <c r="K41" s="5"/>
      <c r="L41" s="5"/>
      <c r="M41" s="5"/>
      <c r="N41" s="5"/>
      <c r="O41" s="5"/>
      <c r="P41" s="5"/>
      <c r="Q41" s="5"/>
      <c r="S41" s="31">
        <v>0.72916666666666696</v>
      </c>
      <c r="T41" s="5"/>
      <c r="U41" s="5"/>
      <c r="V41" s="5"/>
      <c r="W41" s="5"/>
      <c r="X41" s="5"/>
      <c r="Y41" s="5"/>
      <c r="Z41" s="5"/>
      <c r="AB41" s="31">
        <v>0.72916666666666696</v>
      </c>
      <c r="AC41" s="5"/>
      <c r="AD41" s="5"/>
      <c r="AE41" s="5"/>
      <c r="AF41" s="5"/>
      <c r="AG41" s="5"/>
      <c r="AH41" s="5"/>
      <c r="AI41" s="5"/>
    </row>
    <row r="42" spans="1:35">
      <c r="A42" s="31">
        <v>0.73958333333333404</v>
      </c>
      <c r="B42" s="5"/>
      <c r="C42" s="5"/>
      <c r="D42" s="5"/>
      <c r="E42" s="5"/>
      <c r="F42" s="5"/>
      <c r="G42" s="32"/>
      <c r="H42" s="5"/>
      <c r="J42" s="31">
        <v>0.73958333333333404</v>
      </c>
      <c r="K42" s="5"/>
      <c r="L42" s="5"/>
      <c r="M42" s="5"/>
      <c r="N42" s="5"/>
      <c r="O42" s="5"/>
      <c r="P42" s="5"/>
      <c r="Q42" s="5"/>
      <c r="S42" s="31">
        <v>0.73958333333333404</v>
      </c>
      <c r="T42" s="5"/>
      <c r="U42" s="5"/>
      <c r="V42" s="5"/>
      <c r="W42" s="5"/>
      <c r="X42" s="5"/>
      <c r="Y42" s="5"/>
      <c r="Z42" s="5"/>
      <c r="AB42" s="31">
        <v>0.73958333333333404</v>
      </c>
      <c r="AC42" s="5"/>
      <c r="AD42" s="5"/>
      <c r="AE42" s="5"/>
      <c r="AF42" s="5"/>
      <c r="AG42" s="5"/>
      <c r="AH42" s="5"/>
      <c r="AI42" s="5"/>
    </row>
    <row r="43" spans="1:35">
      <c r="A43" s="31">
        <v>0.75</v>
      </c>
      <c r="B43" s="5"/>
      <c r="C43" s="5"/>
      <c r="D43" s="5"/>
      <c r="E43" s="5"/>
      <c r="F43" s="5"/>
      <c r="G43" s="32"/>
      <c r="H43" s="5"/>
      <c r="J43" s="31">
        <v>0.75</v>
      </c>
      <c r="K43" s="5"/>
      <c r="L43" s="5"/>
      <c r="M43" s="5"/>
      <c r="N43" s="5"/>
      <c r="O43" s="5"/>
      <c r="P43" s="5"/>
      <c r="Q43" s="5"/>
      <c r="S43" s="31">
        <v>0.75</v>
      </c>
      <c r="T43" s="5"/>
      <c r="U43" s="5"/>
      <c r="V43" s="5"/>
      <c r="W43" s="5"/>
      <c r="X43" s="5"/>
      <c r="Y43" s="5"/>
      <c r="Z43" s="5"/>
      <c r="AB43" s="31">
        <v>0.75</v>
      </c>
      <c r="AC43" s="5"/>
      <c r="AD43" s="5"/>
      <c r="AE43" s="5"/>
      <c r="AF43" s="5"/>
      <c r="AG43" s="5"/>
      <c r="AH43" s="5"/>
      <c r="AI43" s="5"/>
    </row>
    <row r="44" spans="1:35">
      <c r="C44">
        <v>8.5</v>
      </c>
      <c r="D44">
        <v>3.5</v>
      </c>
      <c r="E44">
        <v>3.5</v>
      </c>
      <c r="F44">
        <v>4</v>
      </c>
      <c r="L44">
        <v>8</v>
      </c>
      <c r="Q44">
        <v>4</v>
      </c>
      <c r="Z44">
        <v>8</v>
      </c>
      <c r="AI44">
        <v>8</v>
      </c>
    </row>
  </sheetData>
  <mergeCells count="4">
    <mergeCell ref="A1:H1"/>
    <mergeCell ref="J1:Q1"/>
    <mergeCell ref="S1:Z1"/>
    <mergeCell ref="AB1:AI1"/>
  </mergeCells>
  <phoneticPr fontId="2" type="noConversion"/>
  <pageMargins left="0" right="0" top="0.25" bottom="0.25" header="0.3" footer="0.3"/>
  <pageSetup paperSize="1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d2235a-aca3-41a9-a588-67f72d53e23d" xsi:nil="true"/>
    <lcf76f155ced4ddcb4097134ff3c332f xmlns="c8ae347d-f424-491a-a7fd-bd93cebf5bf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DB81300B911D40801AC68A06962209" ma:contentTypeVersion="16" ma:contentTypeDescription="Create a new document." ma:contentTypeScope="" ma:versionID="f216238a8e2a13bdfafdae052630f09c">
  <xsd:schema xmlns:xsd="http://www.w3.org/2001/XMLSchema" xmlns:xs="http://www.w3.org/2001/XMLSchema" xmlns:p="http://schemas.microsoft.com/office/2006/metadata/properties" xmlns:ns2="c8ae347d-f424-491a-a7fd-bd93cebf5bf3" xmlns:ns3="7bd2235a-aca3-41a9-a588-67f72d53e23d" targetNamespace="http://schemas.microsoft.com/office/2006/metadata/properties" ma:root="true" ma:fieldsID="2e465f0c698271b902d086fbadc7b40f" ns2:_="" ns3:_="">
    <xsd:import namespace="c8ae347d-f424-491a-a7fd-bd93cebf5bf3"/>
    <xsd:import namespace="7bd2235a-aca3-41a9-a588-67f72d53e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347d-f424-491a-a7fd-bd93cebf5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9e09c00-646d-4446-925a-1819e6f5f5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2235a-aca3-41a9-a588-67f72d53e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19abd8e-d498-4bb9-be87-5ea0a009feca}" ma:internalName="TaxCatchAll" ma:showField="CatchAllData" ma:web="7bd2235a-aca3-41a9-a588-67f72d53e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8F4A8D-FF20-4A96-9A43-DC599368AFF4}"/>
</file>

<file path=customXml/itemProps2.xml><?xml version="1.0" encoding="utf-8"?>
<ds:datastoreItem xmlns:ds="http://schemas.openxmlformats.org/officeDocument/2006/customXml" ds:itemID="{898B212B-3236-45DB-BA2C-98D2D0FECB95}"/>
</file>

<file path=customXml/itemProps3.xml><?xml version="1.0" encoding="utf-8"?>
<ds:datastoreItem xmlns:ds="http://schemas.openxmlformats.org/officeDocument/2006/customXml" ds:itemID="{6197F8E4-4BAE-46D6-8B14-23FA79159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</dc:creator>
  <cp:keywords/>
  <dc:description/>
  <cp:lastModifiedBy/>
  <cp:revision/>
  <dcterms:created xsi:type="dcterms:W3CDTF">2003-10-27T16:38:32Z</dcterms:created>
  <dcterms:modified xsi:type="dcterms:W3CDTF">2023-02-03T06:25:22Z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0x01010093DB81300B911D40801AC68A06962209</vt:lpwstr>
  </property>
  <property fmtid="{D5CDD505-2E9C-101B-9397-08002B2CF9AE}" pid="3" name="MediaServiceImageTags">
    <vt:lpwstr/>
  </property>
</Properties>
</file>